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585" yWindow="5925" windowWidth="12480" windowHeight="5955"/>
  </bookViews>
  <sheets>
    <sheet name="名前入力" sheetId="6" r:id="rId1"/>
    <sheet name="席札用追加メッセージ" sheetId="7" r:id="rId2"/>
    <sheet name="途中計算" sheetId="4" state="hidden" r:id="rId3"/>
    <sheet name="席札用差し込み設定" sheetId="3" r:id="rId4"/>
    <sheet name="席札やりくり" sheetId="8" state="hidden" r:id="rId5"/>
    <sheet name="席札出力" sheetId="9" state="hidden" r:id="rId6"/>
    <sheet name="席次表" sheetId="10" r:id="rId7"/>
    <sheet name="席次表やりくり" sheetId="12" state="hidden" r:id="rId8"/>
    <sheet name="肩書き出力" sheetId="13" state="hidden" r:id="rId9"/>
  </sheets>
  <definedNames>
    <definedName name="ゲスト名" localSheetId="0">名前入力!$A$2:$A$12</definedName>
    <definedName name="ゲスト名">#REF!</definedName>
    <definedName name="テスト" localSheetId="0">名前入力!$A$1:$A$12</definedName>
    <definedName name="テスト">#REF!</definedName>
    <definedName name="花の部分のメッセージ" localSheetId="0">名前入力!$A$2:$A$12</definedName>
    <definedName name="花の部分のメッセージ">#REF!</definedName>
  </definedNames>
  <calcPr calcId="145621"/>
</workbook>
</file>

<file path=xl/calcChain.xml><?xml version="1.0" encoding="utf-8"?>
<calcChain xmlns="http://schemas.openxmlformats.org/spreadsheetml/2006/main">
  <c r="D3" i="6" l="1"/>
  <c r="D4" i="6"/>
  <c r="D5" i="6"/>
  <c r="D6" i="6"/>
  <c r="D7" i="6"/>
  <c r="D8" i="6"/>
  <c r="D9" i="6"/>
  <c r="D10" i="6"/>
  <c r="D11" i="6"/>
  <c r="D12" i="6"/>
  <c r="D13" i="6"/>
  <c r="D14" i="6"/>
  <c r="D15" i="6"/>
  <c r="D16" i="6"/>
  <c r="D17" i="6"/>
  <c r="D18" i="6"/>
  <c r="D19" i="6"/>
  <c r="D20" i="6"/>
  <c r="D21" i="6"/>
  <c r="D22" i="6"/>
  <c r="D23" i="6"/>
  <c r="D24" i="6"/>
  <c r="D25" i="6"/>
  <c r="D26" i="6"/>
  <c r="D27" i="6"/>
  <c r="D28" i="6"/>
  <c r="D29" i="6"/>
  <c r="D30" i="6"/>
  <c r="D31" i="6"/>
  <c r="D32" i="6"/>
  <c r="D33" i="6"/>
  <c r="D34" i="6"/>
  <c r="D35" i="6"/>
  <c r="D36" i="6"/>
  <c r="D37" i="6"/>
  <c r="D38" i="6"/>
  <c r="D39" i="6"/>
  <c r="D40" i="6"/>
  <c r="D41" i="6"/>
  <c r="D42" i="6"/>
  <c r="D43" i="6"/>
  <c r="D44" i="6"/>
  <c r="D45" i="6"/>
  <c r="D46" i="6"/>
  <c r="D47" i="6"/>
  <c r="D48" i="6"/>
  <c r="D49" i="6"/>
  <c r="D50" i="6"/>
  <c r="D51" i="6"/>
  <c r="D52" i="6"/>
  <c r="D53" i="6"/>
  <c r="D54" i="6"/>
  <c r="D55" i="6"/>
  <c r="D56" i="6"/>
  <c r="D57" i="6"/>
  <c r="D58" i="6"/>
  <c r="D59" i="6"/>
  <c r="D60" i="6"/>
  <c r="D61" i="6"/>
  <c r="D62" i="6"/>
  <c r="D63" i="6"/>
  <c r="D64" i="6"/>
  <c r="D65" i="6"/>
  <c r="D66" i="6"/>
  <c r="D67" i="6"/>
  <c r="D68" i="6"/>
  <c r="D69" i="6"/>
  <c r="D70" i="6"/>
  <c r="D71" i="6"/>
  <c r="D72" i="6"/>
  <c r="D73" i="6"/>
  <c r="D74" i="6"/>
  <c r="D75" i="6"/>
  <c r="D76" i="6"/>
  <c r="D77" i="6"/>
  <c r="D78" i="6"/>
  <c r="D79" i="6"/>
  <c r="D80" i="6"/>
  <c r="D81" i="6"/>
  <c r="D82" i="6"/>
  <c r="D83" i="6"/>
  <c r="D84" i="6"/>
  <c r="D85" i="6"/>
  <c r="D86" i="6"/>
  <c r="D87" i="6"/>
  <c r="D88" i="6"/>
  <c r="D89" i="6"/>
  <c r="D90" i="6"/>
  <c r="D91" i="6"/>
  <c r="D92" i="6"/>
  <c r="D93" i="6"/>
  <c r="D94" i="6"/>
  <c r="D95" i="6"/>
  <c r="D96" i="6"/>
  <c r="D97" i="6"/>
  <c r="D98" i="6"/>
  <c r="D99" i="6"/>
  <c r="D100" i="6"/>
  <c r="D101" i="6"/>
  <c r="D2" i="6"/>
  <c r="B14" i="12" l="1"/>
  <c r="B15" i="12"/>
  <c r="B16" i="12"/>
  <c r="B17" i="12"/>
  <c r="B18" i="12"/>
  <c r="B19" i="12"/>
  <c r="B20" i="12"/>
  <c r="B21" i="12"/>
  <c r="B22" i="12"/>
  <c r="B23" i="12"/>
  <c r="B24" i="12"/>
  <c r="B25" i="12"/>
  <c r="B26" i="12"/>
  <c r="B27" i="12"/>
  <c r="B28" i="12"/>
  <c r="B29" i="12"/>
  <c r="B30" i="12"/>
  <c r="B31" i="12"/>
  <c r="B32" i="12"/>
  <c r="B33" i="12"/>
  <c r="B34" i="12"/>
  <c r="B35" i="12"/>
  <c r="B36" i="12"/>
  <c r="B37" i="12"/>
  <c r="B38" i="12"/>
  <c r="B39" i="12"/>
  <c r="B40" i="12"/>
  <c r="B41" i="12"/>
  <c r="B42" i="12"/>
  <c r="B43" i="12"/>
  <c r="B44" i="12"/>
  <c r="B45" i="12"/>
  <c r="B46" i="12"/>
  <c r="B47" i="12"/>
  <c r="B48" i="12"/>
  <c r="B49" i="12"/>
  <c r="B50" i="12"/>
  <c r="B51" i="12"/>
  <c r="B52" i="12"/>
  <c r="B53" i="12"/>
  <c r="B54" i="12"/>
  <c r="B55" i="12"/>
  <c r="B56" i="12"/>
  <c r="B57" i="12"/>
  <c r="B58" i="12"/>
  <c r="B59" i="12"/>
  <c r="B60" i="12"/>
  <c r="B61" i="12"/>
  <c r="B62" i="12"/>
  <c r="B63" i="12"/>
  <c r="B64" i="12"/>
  <c r="B65" i="12"/>
  <c r="B66" i="12"/>
  <c r="B67" i="12"/>
  <c r="B68" i="12"/>
  <c r="B69" i="12"/>
  <c r="B70" i="12"/>
  <c r="B71" i="12"/>
  <c r="B72" i="12"/>
  <c r="B73" i="12"/>
  <c r="B74" i="12"/>
  <c r="B75" i="12"/>
  <c r="B76" i="12"/>
  <c r="B77" i="12"/>
  <c r="B78" i="12"/>
  <c r="B79" i="12"/>
  <c r="B80" i="12"/>
  <c r="B81" i="12"/>
  <c r="B82" i="12"/>
  <c r="B83" i="12"/>
  <c r="B84" i="12"/>
  <c r="B85" i="12"/>
  <c r="B86" i="12"/>
  <c r="B87" i="12"/>
  <c r="B88" i="12"/>
  <c r="B89" i="12"/>
  <c r="B90" i="12"/>
  <c r="B91" i="12"/>
  <c r="B92" i="12"/>
  <c r="B93" i="12"/>
  <c r="B94" i="12"/>
  <c r="B95" i="12"/>
  <c r="B96" i="12"/>
  <c r="B97" i="12"/>
  <c r="B98" i="12"/>
  <c r="B99" i="12"/>
  <c r="B100" i="12"/>
  <c r="B101" i="12"/>
  <c r="B102" i="12"/>
  <c r="B103" i="12"/>
  <c r="B104" i="12"/>
  <c r="B105" i="12"/>
  <c r="B106" i="12"/>
  <c r="B107" i="12"/>
  <c r="B108" i="12"/>
  <c r="B109" i="12"/>
  <c r="B110" i="12"/>
  <c r="B111" i="12"/>
  <c r="B112" i="12"/>
  <c r="B113" i="12"/>
  <c r="B114" i="12"/>
  <c r="B115" i="12"/>
  <c r="B116" i="12"/>
  <c r="B117" i="12"/>
  <c r="B118" i="12"/>
  <c r="B119" i="12"/>
  <c r="B120" i="12"/>
  <c r="B121" i="12"/>
  <c r="B122" i="12"/>
  <c r="B123" i="12"/>
  <c r="B124" i="12"/>
  <c r="B125" i="12"/>
  <c r="B126" i="12"/>
  <c r="B127" i="12"/>
  <c r="B128" i="12"/>
  <c r="B129" i="12"/>
  <c r="B130" i="12"/>
  <c r="B131" i="12"/>
  <c r="B132" i="12"/>
  <c r="B133" i="12"/>
  <c r="B134" i="12"/>
  <c r="B135" i="12"/>
  <c r="B136" i="12"/>
  <c r="B137" i="12"/>
  <c r="B138" i="12"/>
  <c r="B139" i="12"/>
  <c r="B140" i="12"/>
  <c r="B141" i="12"/>
  <c r="B142" i="12"/>
  <c r="B143" i="12"/>
  <c r="B144" i="12"/>
  <c r="B145" i="12"/>
  <c r="B146" i="12"/>
  <c r="B147" i="12"/>
  <c r="B148" i="12"/>
  <c r="B149" i="12"/>
  <c r="B150" i="12"/>
  <c r="B151" i="12"/>
  <c r="B152" i="12"/>
  <c r="B153" i="12"/>
  <c r="B154" i="12"/>
  <c r="B155" i="12"/>
  <c r="B156" i="12"/>
  <c r="B157" i="12"/>
  <c r="B158" i="12"/>
  <c r="B159" i="12"/>
  <c r="B160" i="12"/>
  <c r="B1" i="12"/>
  <c r="B2" i="12"/>
  <c r="B3" i="12"/>
  <c r="B4" i="12"/>
  <c r="B5" i="12"/>
  <c r="B6" i="12"/>
  <c r="B7" i="12"/>
  <c r="B8" i="12"/>
  <c r="B9" i="12"/>
  <c r="B10" i="12"/>
  <c r="B11" i="12"/>
  <c r="B12" i="12"/>
  <c r="B13" i="12"/>
  <c r="F200" i="9" l="1"/>
  <c r="E200" i="9"/>
  <c r="D199" i="9"/>
  <c r="C199" i="9"/>
  <c r="B199" i="9"/>
  <c r="D198" i="9"/>
  <c r="C198" i="9"/>
  <c r="B198" i="9"/>
  <c r="D197" i="9"/>
  <c r="C197" i="9"/>
  <c r="B197" i="9"/>
  <c r="F196" i="9"/>
  <c r="E196" i="9"/>
  <c r="F195" i="9"/>
  <c r="E195" i="9"/>
  <c r="F194" i="9"/>
  <c r="E194" i="9"/>
  <c r="D193" i="9"/>
  <c r="C193" i="9"/>
  <c r="B193" i="9"/>
  <c r="D192" i="9"/>
  <c r="C192" i="9"/>
  <c r="B192" i="9"/>
  <c r="D191" i="9"/>
  <c r="C191" i="9"/>
  <c r="B191" i="9"/>
  <c r="F190" i="9"/>
  <c r="E190" i="9"/>
  <c r="F189" i="9"/>
  <c r="E189" i="9"/>
  <c r="F188" i="9"/>
  <c r="E188" i="9"/>
  <c r="D187" i="9"/>
  <c r="C187" i="9"/>
  <c r="B187" i="9"/>
  <c r="D186" i="9"/>
  <c r="C186" i="9"/>
  <c r="B186" i="9"/>
  <c r="D185" i="9"/>
  <c r="C185" i="9"/>
  <c r="B185" i="9"/>
  <c r="F184" i="9"/>
  <c r="E184" i="9"/>
  <c r="F183" i="9"/>
  <c r="E183" i="9"/>
  <c r="F182" i="9"/>
  <c r="E182" i="9"/>
  <c r="D181" i="9"/>
  <c r="C181" i="9"/>
  <c r="B181" i="9"/>
  <c r="D180" i="9"/>
  <c r="C180" i="9"/>
  <c r="B180" i="9"/>
  <c r="D179" i="9"/>
  <c r="C179" i="9"/>
  <c r="B179" i="9"/>
  <c r="F178" i="9"/>
  <c r="E178" i="9"/>
  <c r="F177" i="9"/>
  <c r="E177" i="9"/>
  <c r="F176" i="9"/>
  <c r="E176" i="9"/>
  <c r="D175" i="9"/>
  <c r="C175" i="9"/>
  <c r="B175" i="9"/>
  <c r="D174" i="9"/>
  <c r="C174" i="9"/>
  <c r="B174" i="9"/>
  <c r="D173" i="9"/>
  <c r="C173" i="9"/>
  <c r="B173" i="9"/>
  <c r="F172" i="9"/>
  <c r="E172" i="9"/>
  <c r="F171" i="9"/>
  <c r="E171" i="9"/>
  <c r="F170" i="9"/>
  <c r="E170" i="9"/>
  <c r="D169" i="9"/>
  <c r="C169" i="9"/>
  <c r="B169" i="9"/>
  <c r="D168" i="9"/>
  <c r="C168" i="9"/>
  <c r="B168" i="9"/>
  <c r="D167" i="9"/>
  <c r="C167" i="9"/>
  <c r="B167" i="9"/>
  <c r="F166" i="9"/>
  <c r="E166" i="9"/>
  <c r="F165" i="9"/>
  <c r="E165" i="9"/>
  <c r="F164" i="9"/>
  <c r="E164" i="9"/>
  <c r="D163" i="9"/>
  <c r="C163" i="9"/>
  <c r="B163" i="9"/>
  <c r="D162" i="9"/>
  <c r="C162" i="9"/>
  <c r="B162" i="9"/>
  <c r="D161" i="9"/>
  <c r="C161" i="9"/>
  <c r="B161" i="9"/>
  <c r="F160" i="9"/>
  <c r="E160" i="9"/>
  <c r="F159" i="9"/>
  <c r="E159" i="9"/>
  <c r="F158" i="9"/>
  <c r="E158" i="9"/>
  <c r="D157" i="9"/>
  <c r="C157" i="9"/>
  <c r="B157" i="9"/>
  <c r="D156" i="9"/>
  <c r="C156" i="9"/>
  <c r="B156" i="9"/>
  <c r="D155" i="9"/>
  <c r="C155" i="9"/>
  <c r="B155" i="9"/>
  <c r="F154" i="9"/>
  <c r="E154" i="9"/>
  <c r="F153" i="9"/>
  <c r="E153" i="9"/>
  <c r="F152" i="9"/>
  <c r="E152" i="9"/>
  <c r="D151" i="9"/>
  <c r="C151" i="9"/>
  <c r="B151" i="9"/>
  <c r="D150" i="9"/>
  <c r="C150" i="9"/>
  <c r="B150" i="9"/>
  <c r="D149" i="9"/>
  <c r="C149" i="9"/>
  <c r="B149" i="9"/>
  <c r="F148" i="9"/>
  <c r="E148" i="9"/>
  <c r="F147" i="9"/>
  <c r="E147" i="9"/>
  <c r="F146" i="9"/>
  <c r="E146" i="9"/>
  <c r="D145" i="9"/>
  <c r="C145" i="9"/>
  <c r="B145" i="9"/>
  <c r="D144" i="9"/>
  <c r="C144" i="9"/>
  <c r="B144" i="9"/>
  <c r="D143" i="9"/>
  <c r="C143" i="9"/>
  <c r="B143" i="9"/>
  <c r="F142" i="9"/>
  <c r="E142" i="9"/>
  <c r="F141" i="9"/>
  <c r="E141" i="9"/>
  <c r="F140" i="9"/>
  <c r="E140" i="9"/>
  <c r="D139" i="9"/>
  <c r="C139" i="9"/>
  <c r="B139" i="9"/>
  <c r="D138" i="9"/>
  <c r="C138" i="9"/>
  <c r="B138" i="9"/>
  <c r="D137" i="9"/>
  <c r="C137" i="9"/>
  <c r="B137" i="9"/>
  <c r="F136" i="9"/>
  <c r="E136" i="9"/>
  <c r="F135" i="9"/>
  <c r="E135" i="9"/>
  <c r="F134" i="9"/>
  <c r="E134" i="9"/>
  <c r="D133" i="9"/>
  <c r="C133" i="9"/>
  <c r="B133" i="9"/>
  <c r="D132" i="9"/>
  <c r="C132" i="9"/>
  <c r="B132" i="9"/>
  <c r="D131" i="9"/>
  <c r="C131" i="9"/>
  <c r="B131" i="9"/>
  <c r="F130" i="9"/>
  <c r="E130" i="9"/>
  <c r="F129" i="9"/>
  <c r="E129" i="9"/>
  <c r="F128" i="9"/>
  <c r="E128" i="9"/>
  <c r="D127" i="9"/>
  <c r="C127" i="9"/>
  <c r="B127" i="9"/>
  <c r="D126" i="9"/>
  <c r="C126" i="9"/>
  <c r="B126" i="9"/>
  <c r="D125" i="9"/>
  <c r="C125" i="9"/>
  <c r="B125" i="9"/>
  <c r="F124" i="9"/>
  <c r="E124" i="9"/>
  <c r="F123" i="9"/>
  <c r="E123" i="9"/>
  <c r="F122" i="9"/>
  <c r="E122" i="9"/>
  <c r="D121" i="9"/>
  <c r="C121" i="9"/>
  <c r="B121" i="9"/>
  <c r="D120" i="9"/>
  <c r="C120" i="9"/>
  <c r="B120" i="9"/>
  <c r="D119" i="9"/>
  <c r="C119" i="9"/>
  <c r="B119" i="9"/>
  <c r="F118" i="9"/>
  <c r="E118" i="9"/>
  <c r="F117" i="9"/>
  <c r="E117" i="9"/>
  <c r="F116" i="9"/>
  <c r="E116" i="9"/>
  <c r="D115" i="9"/>
  <c r="C115" i="9"/>
  <c r="B115" i="9"/>
  <c r="D114" i="9"/>
  <c r="C114" i="9"/>
  <c r="B114" i="9"/>
  <c r="D113" i="9"/>
  <c r="C113" i="9"/>
  <c r="B113" i="9"/>
  <c r="F112" i="9"/>
  <c r="E112" i="9"/>
  <c r="F111" i="9"/>
  <c r="E111" i="9"/>
  <c r="F110" i="9"/>
  <c r="E110" i="9"/>
  <c r="D109" i="9"/>
  <c r="C109" i="9"/>
  <c r="B109" i="9"/>
  <c r="D108" i="9"/>
  <c r="C108" i="9"/>
  <c r="B108" i="9"/>
  <c r="D107" i="9"/>
  <c r="C107" i="9"/>
  <c r="B107" i="9"/>
  <c r="F106" i="9"/>
  <c r="E106" i="9"/>
  <c r="F105" i="9"/>
  <c r="E105" i="9"/>
  <c r="F104" i="9"/>
  <c r="E104" i="9"/>
  <c r="D103" i="9"/>
  <c r="C103" i="9"/>
  <c r="B103" i="9"/>
  <c r="D102" i="9"/>
  <c r="C102" i="9"/>
  <c r="B102" i="9"/>
  <c r="D101" i="9"/>
  <c r="C101" i="9"/>
  <c r="B101" i="9"/>
  <c r="F100" i="9"/>
  <c r="E100" i="9"/>
  <c r="F99" i="9"/>
  <c r="E99" i="9"/>
  <c r="F98" i="9"/>
  <c r="E98" i="9"/>
  <c r="D97" i="9"/>
  <c r="C97" i="9"/>
  <c r="B97" i="9"/>
  <c r="D96" i="9"/>
  <c r="C96" i="9"/>
  <c r="B96" i="9"/>
  <c r="D95" i="9"/>
  <c r="C95" i="9"/>
  <c r="B95" i="9"/>
  <c r="F94" i="9"/>
  <c r="E94" i="9"/>
  <c r="F93" i="9"/>
  <c r="E93" i="9"/>
  <c r="F92" i="9"/>
  <c r="E92" i="9"/>
  <c r="D91" i="9"/>
  <c r="C91" i="9"/>
  <c r="B91" i="9"/>
  <c r="D90" i="9"/>
  <c r="C90" i="9"/>
  <c r="B90" i="9"/>
  <c r="D89" i="9"/>
  <c r="C89" i="9"/>
  <c r="B89" i="9"/>
  <c r="F88" i="9"/>
  <c r="E88" i="9"/>
  <c r="F87" i="9"/>
  <c r="E87" i="9"/>
  <c r="F86" i="9"/>
  <c r="E86" i="9"/>
  <c r="D85" i="9"/>
  <c r="C85" i="9"/>
  <c r="B85" i="9"/>
  <c r="D84" i="9"/>
  <c r="C84" i="9"/>
  <c r="B84" i="9"/>
  <c r="D83" i="9"/>
  <c r="C83" i="9"/>
  <c r="B83" i="9"/>
  <c r="F82" i="9"/>
  <c r="E82" i="9"/>
  <c r="F81" i="9"/>
  <c r="E81" i="9"/>
  <c r="F80" i="9"/>
  <c r="E80" i="9"/>
  <c r="D79" i="9"/>
  <c r="C79" i="9"/>
  <c r="B79" i="9"/>
  <c r="D78" i="9"/>
  <c r="C78" i="9"/>
  <c r="B78" i="9"/>
  <c r="D77" i="9"/>
  <c r="C77" i="9"/>
  <c r="B77" i="9"/>
  <c r="F76" i="9"/>
  <c r="E76" i="9"/>
  <c r="F75" i="9"/>
  <c r="E75" i="9"/>
  <c r="F74" i="9"/>
  <c r="E74" i="9"/>
  <c r="D73" i="9"/>
  <c r="C73" i="9"/>
  <c r="B73" i="9"/>
  <c r="D72" i="9"/>
  <c r="C72" i="9"/>
  <c r="B72" i="9"/>
  <c r="D71" i="9"/>
  <c r="C71" i="9"/>
  <c r="B71" i="9"/>
  <c r="F70" i="9"/>
  <c r="E70" i="9"/>
  <c r="F69" i="9"/>
  <c r="E69" i="9"/>
  <c r="F68" i="9"/>
  <c r="E68" i="9"/>
  <c r="D67" i="9"/>
  <c r="C67" i="9"/>
  <c r="B67" i="9"/>
  <c r="D66" i="9"/>
  <c r="C66" i="9"/>
  <c r="B66" i="9"/>
  <c r="D65" i="9"/>
  <c r="C65" i="9"/>
  <c r="B65" i="9"/>
  <c r="F64" i="9"/>
  <c r="E64" i="9"/>
  <c r="F63" i="9"/>
  <c r="E63" i="9"/>
  <c r="F62" i="9"/>
  <c r="E62" i="9"/>
  <c r="D61" i="9"/>
  <c r="C61" i="9"/>
  <c r="B61" i="9"/>
  <c r="D60" i="9"/>
  <c r="C60" i="9"/>
  <c r="B60" i="9"/>
  <c r="D59" i="9"/>
  <c r="C59" i="9"/>
  <c r="B59" i="9"/>
  <c r="F58" i="9"/>
  <c r="E58" i="9"/>
  <c r="F57" i="9"/>
  <c r="E57" i="9"/>
  <c r="F56" i="9"/>
  <c r="E56" i="9"/>
  <c r="D55" i="9"/>
  <c r="C55" i="9"/>
  <c r="B55" i="9"/>
  <c r="D54" i="9"/>
  <c r="C54" i="9"/>
  <c r="B54" i="9"/>
  <c r="D53" i="9"/>
  <c r="C53" i="9"/>
  <c r="B53" i="9"/>
  <c r="F52" i="9"/>
  <c r="E52" i="9"/>
  <c r="F51" i="9"/>
  <c r="E51" i="9"/>
  <c r="F50" i="9"/>
  <c r="E50" i="9"/>
  <c r="D49" i="9"/>
  <c r="C49" i="9"/>
  <c r="B49" i="9"/>
  <c r="D48" i="9"/>
  <c r="C48" i="9"/>
  <c r="B48" i="9"/>
  <c r="D47" i="9"/>
  <c r="C47" i="9"/>
  <c r="B47" i="9"/>
  <c r="F46" i="9"/>
  <c r="E46" i="9"/>
  <c r="F45" i="9"/>
  <c r="E45" i="9"/>
  <c r="F44" i="9"/>
  <c r="E44" i="9"/>
  <c r="D43" i="9"/>
  <c r="C43" i="9"/>
  <c r="B43" i="9"/>
  <c r="D42" i="9"/>
  <c r="C42" i="9"/>
  <c r="B42" i="9"/>
  <c r="D41" i="9"/>
  <c r="C41" i="9"/>
  <c r="B41" i="9"/>
  <c r="F40" i="9"/>
  <c r="E40" i="9"/>
  <c r="F39" i="9"/>
  <c r="E39" i="9"/>
  <c r="F38" i="9"/>
  <c r="E38" i="9"/>
  <c r="D37" i="9"/>
  <c r="C37" i="9"/>
  <c r="B37" i="9"/>
  <c r="D36" i="9"/>
  <c r="C36" i="9"/>
  <c r="B36" i="9"/>
  <c r="D35" i="9"/>
  <c r="C35" i="9"/>
  <c r="B35" i="9"/>
  <c r="F34" i="9"/>
  <c r="E34" i="9"/>
  <c r="F33" i="9"/>
  <c r="E33" i="9"/>
  <c r="F32" i="9"/>
  <c r="E32" i="9"/>
  <c r="D31" i="9"/>
  <c r="C31" i="9"/>
  <c r="B31" i="9"/>
  <c r="D30" i="9"/>
  <c r="C30" i="9"/>
  <c r="B30" i="9"/>
  <c r="D29" i="9"/>
  <c r="C29" i="9"/>
  <c r="B29" i="9"/>
  <c r="F28" i="9"/>
  <c r="E28" i="9"/>
  <c r="F27" i="9"/>
  <c r="E27" i="9"/>
  <c r="F26" i="9"/>
  <c r="E26" i="9"/>
  <c r="D25" i="9"/>
  <c r="C25" i="9"/>
  <c r="B25" i="9"/>
  <c r="D24" i="9"/>
  <c r="C24" i="9"/>
  <c r="B24" i="9"/>
  <c r="D23" i="9"/>
  <c r="C23" i="9"/>
  <c r="B23" i="9"/>
  <c r="F22" i="9"/>
  <c r="E22" i="9"/>
  <c r="F21" i="9"/>
  <c r="E21" i="9"/>
  <c r="F20" i="9"/>
  <c r="E20" i="9"/>
  <c r="D19" i="9"/>
  <c r="C19" i="9"/>
  <c r="B19" i="9"/>
  <c r="D18" i="9"/>
  <c r="C18" i="9"/>
  <c r="B18" i="9"/>
  <c r="D17" i="9"/>
  <c r="C17" i="9"/>
  <c r="B17" i="9"/>
  <c r="F16" i="9"/>
  <c r="E16" i="9"/>
  <c r="F15" i="9"/>
  <c r="E15" i="9"/>
  <c r="F14" i="9"/>
  <c r="E14" i="9"/>
  <c r="D13" i="9"/>
  <c r="C13" i="9"/>
  <c r="B13" i="9"/>
  <c r="D12" i="9"/>
  <c r="C12" i="9"/>
  <c r="B12" i="9"/>
  <c r="D11" i="9"/>
  <c r="C11" i="9"/>
  <c r="B11" i="9"/>
  <c r="F10" i="9"/>
  <c r="E10" i="9"/>
  <c r="F9" i="9"/>
  <c r="E9" i="9"/>
  <c r="F8" i="9"/>
  <c r="E8" i="9"/>
  <c r="D7" i="9"/>
  <c r="C7" i="9"/>
  <c r="B7" i="9"/>
  <c r="D6" i="9"/>
  <c r="C6" i="9"/>
  <c r="B6" i="9"/>
  <c r="D5" i="9"/>
  <c r="C5" i="9"/>
  <c r="B5" i="9"/>
  <c r="A73" i="13"/>
  <c r="A133" i="13"/>
  <c r="A25" i="13"/>
  <c r="A131" i="13"/>
  <c r="A156" i="13"/>
  <c r="A50" i="13"/>
  <c r="A134" i="13"/>
  <c r="A14" i="13"/>
  <c r="A112" i="13"/>
  <c r="A23" i="13"/>
  <c r="A40" i="13"/>
  <c r="A129" i="13"/>
  <c r="A11" i="13"/>
  <c r="A76" i="13"/>
  <c r="A28" i="13"/>
  <c r="A157" i="13"/>
  <c r="A17" i="13"/>
  <c r="A39" i="13"/>
  <c r="A121" i="13"/>
  <c r="A24" i="13"/>
  <c r="A55" i="13"/>
  <c r="A66" i="13"/>
  <c r="A124" i="13"/>
  <c r="A115" i="13"/>
  <c r="A8" i="13"/>
  <c r="A141" i="13"/>
  <c r="A13" i="13"/>
  <c r="A21" i="13"/>
  <c r="A51" i="13"/>
  <c r="A118" i="13"/>
  <c r="A53" i="13"/>
  <c r="A48" i="13"/>
  <c r="A130" i="13"/>
  <c r="A142" i="13"/>
  <c r="A52" i="13"/>
  <c r="A160" i="13"/>
  <c r="A137" i="13"/>
  <c r="A16" i="13"/>
  <c r="A72" i="13"/>
  <c r="A102" i="13"/>
  <c r="A140" i="13"/>
  <c r="A74" i="13"/>
  <c r="A148" i="13"/>
  <c r="A109" i="13"/>
  <c r="A1" i="13"/>
  <c r="A93" i="13"/>
  <c r="A37" i="13"/>
  <c r="A46" i="13"/>
  <c r="A78" i="13"/>
  <c r="A120" i="13"/>
  <c r="A88" i="13"/>
  <c r="A132" i="13"/>
  <c r="A139" i="13"/>
  <c r="A138" i="13"/>
  <c r="A69" i="13"/>
  <c r="A150" i="13"/>
  <c r="A100" i="13"/>
  <c r="A108" i="13"/>
  <c r="A80" i="13"/>
  <c r="A104" i="13"/>
  <c r="A101" i="13"/>
  <c r="A153" i="13"/>
  <c r="A92" i="13"/>
  <c r="A107" i="13"/>
  <c r="A99" i="13"/>
  <c r="A4" i="13"/>
  <c r="A60" i="13"/>
  <c r="A97" i="13"/>
  <c r="A94" i="13"/>
  <c r="A67" i="13"/>
  <c r="A75" i="13"/>
  <c r="A145" i="13"/>
  <c r="A5" i="13"/>
  <c r="A144" i="13"/>
  <c r="A125" i="13"/>
  <c r="A62" i="13"/>
  <c r="A114" i="13"/>
  <c r="A154" i="13"/>
  <c r="A143" i="13"/>
  <c r="A135" i="13"/>
  <c r="A44" i="13"/>
  <c r="A126" i="13"/>
  <c r="A49" i="13"/>
  <c r="A42" i="13"/>
  <c r="A158" i="13"/>
  <c r="A59" i="13"/>
  <c r="A111" i="13"/>
  <c r="A122" i="13"/>
  <c r="A123" i="13"/>
  <c r="A95" i="13"/>
  <c r="A15" i="13"/>
  <c r="A77" i="13"/>
  <c r="A31" i="13"/>
  <c r="A155" i="13"/>
  <c r="A45" i="13"/>
  <c r="A113" i="13"/>
  <c r="A26" i="13"/>
  <c r="A105" i="13"/>
  <c r="A6" i="13"/>
  <c r="A41" i="13"/>
  <c r="A89" i="13"/>
  <c r="A85" i="13"/>
  <c r="A30" i="13"/>
  <c r="A98" i="13"/>
  <c r="A116" i="13"/>
  <c r="A7" i="13"/>
  <c r="A136" i="13"/>
  <c r="A34" i="13"/>
  <c r="A20" i="13"/>
  <c r="A27" i="13"/>
  <c r="A146" i="13"/>
  <c r="A64" i="13"/>
  <c r="A12" i="13"/>
  <c r="A81" i="13"/>
  <c r="A119" i="13"/>
  <c r="A103" i="13"/>
  <c r="A3" i="13"/>
  <c r="A68" i="13"/>
  <c r="A35" i="13"/>
  <c r="A147" i="13"/>
  <c r="A151" i="13"/>
  <c r="A57" i="13"/>
  <c r="A117" i="13"/>
  <c r="A90" i="13"/>
  <c r="A87" i="13"/>
  <c r="A159" i="13"/>
  <c r="A58" i="13"/>
  <c r="A65" i="13"/>
  <c r="A83" i="13"/>
  <c r="A96" i="13"/>
  <c r="A106" i="13"/>
  <c r="A43" i="13"/>
  <c r="A18" i="13"/>
  <c r="A10" i="13"/>
  <c r="A9" i="13"/>
  <c r="A2" i="13"/>
  <c r="A38" i="13"/>
  <c r="A54" i="13"/>
  <c r="A127" i="13"/>
  <c r="A56" i="13"/>
  <c r="A71" i="13"/>
  <c r="A82" i="13"/>
  <c r="A70" i="13"/>
  <c r="A33" i="13"/>
  <c r="A79" i="13"/>
  <c r="A47" i="13"/>
  <c r="A110" i="13"/>
  <c r="A91" i="13"/>
  <c r="A149" i="13"/>
  <c r="A29" i="13"/>
  <c r="A152" i="13"/>
  <c r="A84" i="13"/>
  <c r="A128" i="13"/>
  <c r="A61" i="13"/>
  <c r="A32" i="13"/>
  <c r="A22" i="13"/>
  <c r="A86" i="13"/>
  <c r="A36" i="13"/>
  <c r="A63" i="13"/>
  <c r="A19" i="13"/>
  <c r="F3" i="4" l="1"/>
  <c r="F4" i="4"/>
  <c r="F201" i="4"/>
  <c r="F202" i="4"/>
  <c r="F203" i="4"/>
  <c r="F204" i="4"/>
  <c r="F205" i="4"/>
  <c r="F206" i="4"/>
  <c r="F207" i="4"/>
  <c r="F208" i="4"/>
  <c r="F209" i="4"/>
  <c r="F210" i="4"/>
  <c r="F211" i="4"/>
  <c r="F212" i="4"/>
  <c r="F213" i="4"/>
  <c r="F214" i="4"/>
  <c r="F215" i="4"/>
  <c r="F216" i="4"/>
  <c r="F217" i="4"/>
  <c r="F218" i="4"/>
  <c r="F219" i="4"/>
  <c r="F220" i="4"/>
  <c r="F221" i="4"/>
  <c r="F222" i="4"/>
  <c r="F223" i="4"/>
  <c r="F224" i="4"/>
  <c r="F225" i="4"/>
  <c r="F226" i="4"/>
  <c r="F227" i="4"/>
  <c r="F228" i="4"/>
  <c r="F229" i="4"/>
  <c r="F230" i="4"/>
  <c r="F231" i="4"/>
  <c r="F232" i="4"/>
  <c r="F233" i="4"/>
  <c r="F234" i="4"/>
  <c r="F235" i="4"/>
  <c r="F236" i="4"/>
  <c r="F237" i="4"/>
  <c r="F238" i="4"/>
  <c r="F239" i="4"/>
  <c r="F240" i="4"/>
  <c r="F241" i="4"/>
  <c r="F242" i="4"/>
  <c r="F243" i="4"/>
  <c r="F244" i="4"/>
  <c r="F245" i="4"/>
  <c r="F246" i="4"/>
  <c r="F247" i="4"/>
  <c r="F248" i="4"/>
  <c r="F249" i="4"/>
  <c r="F250" i="4"/>
  <c r="F251" i="4"/>
  <c r="F252" i="4"/>
  <c r="F253" i="4"/>
  <c r="F254" i="4"/>
  <c r="F255" i="4"/>
  <c r="F256" i="4"/>
  <c r="F257" i="4"/>
  <c r="F258" i="4"/>
  <c r="F259" i="4"/>
  <c r="F260" i="4"/>
  <c r="F261" i="4"/>
  <c r="F262" i="4"/>
  <c r="F263" i="4"/>
  <c r="F264" i="4"/>
  <c r="F265" i="4"/>
  <c r="F266" i="4"/>
  <c r="F267" i="4"/>
  <c r="F268" i="4"/>
  <c r="F269" i="4"/>
  <c r="F270" i="4"/>
  <c r="F271" i="4"/>
  <c r="F272" i="4"/>
  <c r="F273" i="4"/>
  <c r="F274" i="4"/>
  <c r="F275" i="4"/>
  <c r="F276" i="4"/>
  <c r="F277" i="4"/>
  <c r="F278" i="4"/>
  <c r="F279" i="4"/>
  <c r="F280" i="4"/>
  <c r="F281" i="4"/>
  <c r="F282" i="4"/>
  <c r="F283" i="4"/>
  <c r="F284" i="4"/>
  <c r="F285" i="4"/>
  <c r="F286" i="4"/>
  <c r="F287" i="4"/>
  <c r="F288" i="4"/>
  <c r="F289" i="4"/>
  <c r="F290" i="4"/>
  <c r="F291" i="4"/>
  <c r="F292" i="4"/>
  <c r="F293" i="4"/>
  <c r="F294" i="4"/>
  <c r="F295" i="4"/>
  <c r="F296" i="4"/>
  <c r="F297" i="4"/>
  <c r="F298" i="4"/>
  <c r="F299" i="4"/>
  <c r="F300" i="4"/>
  <c r="F301" i="4"/>
  <c r="F302" i="4"/>
  <c r="F303" i="4"/>
  <c r="F304" i="4"/>
  <c r="F305" i="4"/>
  <c r="F306" i="4"/>
  <c r="F307" i="4"/>
  <c r="F308" i="4"/>
  <c r="F309" i="4"/>
  <c r="F310" i="4"/>
  <c r="F311" i="4"/>
  <c r="F312" i="4"/>
  <c r="F313" i="4"/>
  <c r="F314" i="4"/>
  <c r="F315" i="4"/>
  <c r="F316" i="4"/>
  <c r="F317" i="4"/>
  <c r="F318" i="4"/>
  <c r="F319" i="4"/>
  <c r="F320" i="4"/>
  <c r="F321" i="4"/>
  <c r="F322" i="4"/>
  <c r="F323" i="4"/>
  <c r="F324" i="4"/>
  <c r="F325" i="4"/>
  <c r="F326" i="4"/>
  <c r="F327" i="4"/>
  <c r="F328" i="4"/>
  <c r="F329" i="4"/>
  <c r="F330" i="4"/>
  <c r="F331" i="4"/>
  <c r="F332" i="4"/>
  <c r="F333" i="4"/>
  <c r="F334" i="4"/>
  <c r="F335" i="4"/>
  <c r="F336" i="4"/>
  <c r="F337" i="4"/>
  <c r="F338" i="4"/>
  <c r="F339" i="4"/>
  <c r="F340" i="4"/>
  <c r="F341" i="4"/>
  <c r="F342" i="4"/>
  <c r="F343" i="4"/>
  <c r="F344" i="4"/>
  <c r="F345" i="4"/>
  <c r="F346" i="4"/>
  <c r="F347" i="4"/>
  <c r="F348" i="4"/>
  <c r="F349" i="4"/>
  <c r="F350" i="4"/>
  <c r="F351" i="4"/>
  <c r="F352" i="4"/>
  <c r="F353" i="4"/>
  <c r="F354" i="4"/>
  <c r="F355" i="4"/>
  <c r="F356" i="4"/>
  <c r="F357" i="4"/>
  <c r="F358" i="4"/>
  <c r="F359" i="4"/>
  <c r="F360" i="4"/>
  <c r="F361" i="4"/>
  <c r="F362" i="4"/>
  <c r="F363" i="4"/>
  <c r="F364" i="4"/>
  <c r="F365" i="4"/>
  <c r="F366" i="4"/>
  <c r="F367" i="4"/>
  <c r="F368" i="4"/>
  <c r="F369" i="4"/>
  <c r="F370" i="4"/>
  <c r="F371" i="4"/>
  <c r="F372" i="4"/>
  <c r="F373" i="4"/>
  <c r="F374" i="4"/>
  <c r="F375" i="4"/>
  <c r="F376" i="4"/>
  <c r="F377" i="4"/>
  <c r="F378" i="4"/>
  <c r="F379" i="4"/>
  <c r="F380" i="4"/>
  <c r="F381" i="4"/>
  <c r="F382" i="4"/>
  <c r="F383" i="4"/>
  <c r="F384" i="4"/>
  <c r="F385" i="4"/>
  <c r="F386" i="4"/>
  <c r="F387" i="4"/>
  <c r="F388" i="4"/>
  <c r="F389" i="4"/>
  <c r="F390" i="4"/>
  <c r="F391" i="4"/>
  <c r="F392" i="4"/>
  <c r="F393" i="4"/>
  <c r="F394" i="4"/>
  <c r="F395" i="4"/>
  <c r="F396" i="4"/>
  <c r="F397" i="4"/>
  <c r="F398" i="4"/>
  <c r="F399" i="4"/>
  <c r="F400" i="4"/>
  <c r="F2" i="4"/>
  <c r="B400" i="4"/>
  <c r="B201" i="4"/>
  <c r="B202" i="4"/>
  <c r="B203" i="4"/>
  <c r="B204" i="4"/>
  <c r="B205" i="4"/>
  <c r="B206" i="4"/>
  <c r="B207" i="4"/>
  <c r="B208" i="4"/>
  <c r="B209" i="4"/>
  <c r="B210" i="4"/>
  <c r="B211" i="4"/>
  <c r="B212" i="4"/>
  <c r="B213" i="4"/>
  <c r="B214" i="4"/>
  <c r="B215" i="4"/>
  <c r="B216" i="4"/>
  <c r="B217" i="4"/>
  <c r="B218" i="4"/>
  <c r="B219" i="4"/>
  <c r="B220" i="4"/>
  <c r="B221" i="4"/>
  <c r="B222" i="4"/>
  <c r="B223" i="4"/>
  <c r="B224" i="4"/>
  <c r="B225" i="4"/>
  <c r="B226" i="4"/>
  <c r="B227" i="4"/>
  <c r="B228" i="4"/>
  <c r="B229" i="4"/>
  <c r="B230" i="4"/>
  <c r="B231" i="4"/>
  <c r="B232" i="4"/>
  <c r="B233" i="4"/>
  <c r="B234" i="4"/>
  <c r="B235" i="4"/>
  <c r="B236" i="4"/>
  <c r="B237" i="4"/>
  <c r="B238" i="4"/>
  <c r="B239" i="4"/>
  <c r="B240" i="4"/>
  <c r="B241" i="4"/>
  <c r="B242" i="4"/>
  <c r="B243" i="4"/>
  <c r="B244" i="4"/>
  <c r="B245" i="4"/>
  <c r="B246" i="4"/>
  <c r="B247" i="4"/>
  <c r="B248" i="4"/>
  <c r="B249" i="4"/>
  <c r="B250" i="4"/>
  <c r="B251" i="4"/>
  <c r="B252" i="4"/>
  <c r="B253" i="4"/>
  <c r="B254" i="4"/>
  <c r="B255" i="4"/>
  <c r="B256" i="4"/>
  <c r="B257" i="4"/>
  <c r="B258" i="4"/>
  <c r="B259" i="4"/>
  <c r="B260" i="4"/>
  <c r="B261" i="4"/>
  <c r="B262" i="4"/>
  <c r="B263" i="4"/>
  <c r="B264" i="4"/>
  <c r="B265" i="4"/>
  <c r="B266" i="4"/>
  <c r="B267" i="4"/>
  <c r="B268" i="4"/>
  <c r="B269" i="4"/>
  <c r="B270" i="4"/>
  <c r="B271" i="4"/>
  <c r="B272" i="4"/>
  <c r="B273" i="4"/>
  <c r="B274" i="4"/>
  <c r="B275" i="4"/>
  <c r="B276" i="4"/>
  <c r="B277" i="4"/>
  <c r="B278" i="4"/>
  <c r="B279" i="4"/>
  <c r="B280" i="4"/>
  <c r="B281" i="4"/>
  <c r="B282" i="4"/>
  <c r="B283" i="4"/>
  <c r="B284" i="4"/>
  <c r="B285" i="4"/>
  <c r="B286" i="4"/>
  <c r="B287" i="4"/>
  <c r="B288" i="4"/>
  <c r="B289" i="4"/>
  <c r="B290" i="4"/>
  <c r="B291" i="4"/>
  <c r="B292" i="4"/>
  <c r="B293" i="4"/>
  <c r="B294" i="4"/>
  <c r="B295" i="4"/>
  <c r="B296" i="4"/>
  <c r="B297" i="4"/>
  <c r="B298" i="4"/>
  <c r="B299" i="4"/>
  <c r="B300" i="4"/>
  <c r="B301" i="4"/>
  <c r="B302" i="4"/>
  <c r="B303" i="4"/>
  <c r="B304" i="4"/>
  <c r="B305" i="4"/>
  <c r="B306" i="4"/>
  <c r="B307" i="4"/>
  <c r="B308" i="4"/>
  <c r="B309" i="4"/>
  <c r="B310" i="4"/>
  <c r="B311" i="4"/>
  <c r="B312" i="4"/>
  <c r="B313" i="4"/>
  <c r="B314" i="4"/>
  <c r="B315" i="4"/>
  <c r="B316" i="4"/>
  <c r="B317" i="4"/>
  <c r="B318" i="4"/>
  <c r="B319" i="4"/>
  <c r="B320" i="4"/>
  <c r="B321" i="4"/>
  <c r="B322" i="4"/>
  <c r="B323" i="4"/>
  <c r="B324" i="4"/>
  <c r="B325" i="4"/>
  <c r="B326" i="4"/>
  <c r="B327" i="4"/>
  <c r="B328" i="4"/>
  <c r="B329" i="4"/>
  <c r="B330" i="4"/>
  <c r="B331" i="4"/>
  <c r="B332" i="4"/>
  <c r="B333" i="4"/>
  <c r="B334" i="4"/>
  <c r="B335" i="4"/>
  <c r="B336" i="4"/>
  <c r="B337" i="4"/>
  <c r="B338" i="4"/>
  <c r="B339" i="4"/>
  <c r="B340" i="4"/>
  <c r="B341" i="4"/>
  <c r="B342" i="4"/>
  <c r="B343" i="4"/>
  <c r="B344" i="4"/>
  <c r="B345" i="4"/>
  <c r="B346" i="4"/>
  <c r="B347" i="4"/>
  <c r="B348" i="4"/>
  <c r="B349" i="4"/>
  <c r="B350" i="4"/>
  <c r="B351" i="4"/>
  <c r="B352" i="4"/>
  <c r="B353" i="4"/>
  <c r="B354" i="4"/>
  <c r="B355" i="4"/>
  <c r="B356" i="4"/>
  <c r="B357" i="4"/>
  <c r="B358" i="4"/>
  <c r="B359" i="4"/>
  <c r="B360" i="4"/>
  <c r="B361" i="4"/>
  <c r="B362" i="4"/>
  <c r="B363" i="4"/>
  <c r="B364" i="4"/>
  <c r="B365" i="4"/>
  <c r="B366" i="4"/>
  <c r="B367" i="4"/>
  <c r="B368" i="4"/>
  <c r="B369" i="4"/>
  <c r="B370" i="4"/>
  <c r="B371" i="4"/>
  <c r="B372" i="4"/>
  <c r="B373" i="4"/>
  <c r="B374" i="4"/>
  <c r="B375" i="4"/>
  <c r="B376" i="4"/>
  <c r="B377" i="4"/>
  <c r="B378" i="4"/>
  <c r="B379" i="4"/>
  <c r="B380" i="4"/>
  <c r="B381" i="4"/>
  <c r="B382" i="4"/>
  <c r="B383" i="4"/>
  <c r="B384" i="4"/>
  <c r="B385" i="4"/>
  <c r="B386" i="4"/>
  <c r="B387" i="4"/>
  <c r="B388" i="4"/>
  <c r="B389" i="4"/>
  <c r="B390" i="4"/>
  <c r="B391" i="4"/>
  <c r="B392" i="4"/>
  <c r="B393" i="4"/>
  <c r="B394" i="4"/>
  <c r="B395" i="4"/>
  <c r="B396" i="4"/>
  <c r="B397" i="4"/>
  <c r="B398" i="4"/>
  <c r="B399" i="4"/>
  <c r="F8" i="4"/>
  <c r="F9" i="4"/>
  <c r="F10" i="4"/>
  <c r="F14" i="4"/>
  <c r="F15" i="4"/>
  <c r="F16" i="4"/>
  <c r="F20" i="4"/>
  <c r="F21" i="4"/>
  <c r="F22" i="4"/>
  <c r="F26" i="4"/>
  <c r="F27" i="4"/>
  <c r="F28" i="4"/>
  <c r="F32" i="4"/>
  <c r="F33" i="4"/>
  <c r="F34" i="4"/>
  <c r="F38" i="4"/>
  <c r="F39" i="4"/>
  <c r="F40" i="4"/>
  <c r="F44" i="4"/>
  <c r="F45" i="4"/>
  <c r="F46" i="4"/>
  <c r="F50" i="4"/>
  <c r="F51" i="4"/>
  <c r="F52" i="4"/>
  <c r="F56" i="4"/>
  <c r="F57" i="4"/>
  <c r="F58" i="4"/>
  <c r="F62" i="4"/>
  <c r="F63" i="4"/>
  <c r="F64" i="4"/>
  <c r="F68" i="4"/>
  <c r="F69" i="4"/>
  <c r="F70" i="4"/>
  <c r="F74" i="4"/>
  <c r="F75" i="4"/>
  <c r="F76" i="4"/>
  <c r="F80" i="4"/>
  <c r="F81" i="4"/>
  <c r="F82" i="4"/>
  <c r="F86" i="4"/>
  <c r="F87" i="4"/>
  <c r="F88" i="4"/>
  <c r="F92" i="4"/>
  <c r="F93" i="4"/>
  <c r="F94" i="4"/>
  <c r="F98" i="4"/>
  <c r="F99" i="4"/>
  <c r="F100" i="4"/>
  <c r="F104" i="4"/>
  <c r="F105" i="4"/>
  <c r="F106" i="4"/>
  <c r="F110" i="4"/>
  <c r="F111" i="4"/>
  <c r="F112" i="4"/>
  <c r="F116" i="4"/>
  <c r="F117" i="4"/>
  <c r="F118" i="4"/>
  <c r="F122" i="4"/>
  <c r="F123" i="4"/>
  <c r="F124" i="4"/>
  <c r="F128" i="4"/>
  <c r="F129" i="4"/>
  <c r="F130" i="4"/>
  <c r="F134" i="4"/>
  <c r="F135" i="4"/>
  <c r="F136" i="4"/>
  <c r="F140" i="4"/>
  <c r="F141" i="4"/>
  <c r="F142" i="4"/>
  <c r="F146" i="4"/>
  <c r="F147" i="4"/>
  <c r="F148" i="4"/>
  <c r="F152" i="4"/>
  <c r="F153" i="4"/>
  <c r="F154" i="4"/>
  <c r="F158" i="4"/>
  <c r="F159" i="4"/>
  <c r="F160" i="4"/>
  <c r="F164" i="4"/>
  <c r="F165" i="4"/>
  <c r="F166" i="4"/>
  <c r="F170" i="4"/>
  <c r="F171" i="4"/>
  <c r="F172" i="4"/>
  <c r="F176" i="4"/>
  <c r="F177" i="4"/>
  <c r="F178" i="4"/>
  <c r="F182" i="4"/>
  <c r="F183" i="4"/>
  <c r="F184" i="4"/>
  <c r="F188" i="4"/>
  <c r="F189" i="4"/>
  <c r="F190" i="4"/>
  <c r="F194" i="4"/>
  <c r="F195" i="4"/>
  <c r="F196" i="4"/>
  <c r="F200" i="4"/>
  <c r="B5" i="4"/>
  <c r="B6" i="4"/>
  <c r="B7" i="4"/>
  <c r="B11" i="4"/>
  <c r="B12" i="4"/>
  <c r="B13" i="4"/>
  <c r="B17" i="4"/>
  <c r="B18" i="4"/>
  <c r="B19" i="4"/>
  <c r="B23" i="4"/>
  <c r="B24" i="4"/>
  <c r="B25" i="4"/>
  <c r="B29" i="4"/>
  <c r="B30" i="4"/>
  <c r="B31" i="4"/>
  <c r="B35" i="4"/>
  <c r="B36" i="4"/>
  <c r="B37" i="4"/>
  <c r="B41" i="4"/>
  <c r="B42" i="4"/>
  <c r="B43" i="4"/>
  <c r="B47" i="4"/>
  <c r="B48" i="4"/>
  <c r="B49" i="4"/>
  <c r="B53" i="4"/>
  <c r="B54" i="4"/>
  <c r="B55" i="4"/>
  <c r="B59" i="4"/>
  <c r="B60" i="4"/>
  <c r="B61" i="4"/>
  <c r="B65" i="4"/>
  <c r="B66" i="4"/>
  <c r="B67" i="4"/>
  <c r="B71" i="4"/>
  <c r="B72" i="4"/>
  <c r="B73" i="4"/>
  <c r="B77" i="4"/>
  <c r="B78" i="4"/>
  <c r="B79" i="4"/>
  <c r="B83" i="4"/>
  <c r="B84" i="4"/>
  <c r="B85" i="4"/>
  <c r="B89" i="4"/>
  <c r="B90" i="4"/>
  <c r="B91" i="4"/>
  <c r="B95" i="4"/>
  <c r="B96" i="4"/>
  <c r="B97" i="4"/>
  <c r="B101" i="4"/>
  <c r="B102" i="4"/>
  <c r="B103" i="4"/>
  <c r="B107" i="4"/>
  <c r="B108" i="4"/>
  <c r="B109" i="4"/>
  <c r="B113" i="4"/>
  <c r="B114" i="4"/>
  <c r="B115" i="4"/>
  <c r="B119" i="4"/>
  <c r="B120" i="4"/>
  <c r="B121" i="4"/>
  <c r="B125" i="4"/>
  <c r="B126" i="4"/>
  <c r="B127" i="4"/>
  <c r="B131" i="4"/>
  <c r="B132" i="4"/>
  <c r="B133" i="4"/>
  <c r="B137" i="4"/>
  <c r="B138" i="4"/>
  <c r="B139" i="4"/>
  <c r="B143" i="4"/>
  <c r="B144" i="4"/>
  <c r="B145" i="4"/>
  <c r="B149" i="4"/>
  <c r="B150" i="4"/>
  <c r="B151" i="4"/>
  <c r="B155" i="4"/>
  <c r="B156" i="4"/>
  <c r="B157" i="4"/>
  <c r="B161" i="4"/>
  <c r="B162" i="4"/>
  <c r="B163" i="4"/>
  <c r="B167" i="4"/>
  <c r="B168" i="4"/>
  <c r="B169" i="4"/>
  <c r="B173" i="4"/>
  <c r="B174" i="4"/>
  <c r="B175" i="4"/>
  <c r="B179" i="4"/>
  <c r="B180" i="4"/>
  <c r="B181" i="4"/>
  <c r="B185" i="4"/>
  <c r="B186" i="4"/>
  <c r="B187" i="4"/>
  <c r="B191" i="4"/>
  <c r="B192" i="4"/>
  <c r="B193" i="4"/>
  <c r="B197" i="4"/>
  <c r="B198" i="4"/>
  <c r="B199" i="4"/>
  <c r="C162" i="8"/>
  <c r="C163" i="8"/>
  <c r="C164" i="8"/>
  <c r="C165" i="8"/>
  <c r="C166" i="8"/>
  <c r="C167" i="8"/>
  <c r="C168" i="8"/>
  <c r="C169" i="8"/>
  <c r="C170" i="8"/>
  <c r="C171" i="8"/>
  <c r="C172" i="8"/>
  <c r="C173" i="8"/>
  <c r="C174" i="8"/>
  <c r="C175" i="8"/>
  <c r="C176" i="8"/>
  <c r="C177" i="8"/>
  <c r="C178" i="8"/>
  <c r="C179" i="8"/>
  <c r="C180" i="8"/>
  <c r="C181" i="8"/>
  <c r="C182" i="8"/>
  <c r="C183" i="8"/>
  <c r="C184" i="8"/>
  <c r="C185" i="8"/>
  <c r="C186" i="8"/>
  <c r="C187" i="8"/>
  <c r="C188" i="8"/>
  <c r="C189" i="8"/>
  <c r="C190" i="8"/>
  <c r="C191" i="8"/>
  <c r="C192" i="8"/>
  <c r="C193" i="8"/>
  <c r="C194" i="8"/>
  <c r="C195" i="8"/>
  <c r="C196" i="8"/>
  <c r="C197" i="8"/>
  <c r="C198" i="8"/>
  <c r="C199" i="8"/>
  <c r="C200" i="8"/>
  <c r="B162" i="8"/>
  <c r="B170" i="8"/>
  <c r="B192" i="8"/>
  <c r="A169" i="8"/>
  <c r="B163" i="8"/>
  <c r="B164" i="8"/>
  <c r="B165" i="8"/>
  <c r="B166" i="8"/>
  <c r="B167" i="8"/>
  <c r="B168" i="8"/>
  <c r="B169" i="8"/>
  <c r="B171" i="8"/>
  <c r="B172" i="8"/>
  <c r="B173" i="8"/>
  <c r="B174" i="8"/>
  <c r="B175" i="8"/>
  <c r="B176" i="8"/>
  <c r="B177" i="8"/>
  <c r="B178" i="8"/>
  <c r="B179" i="8"/>
  <c r="B180" i="8"/>
  <c r="B181" i="8"/>
  <c r="B182" i="8"/>
  <c r="B183" i="8"/>
  <c r="B184" i="8"/>
  <c r="B185" i="8"/>
  <c r="B186" i="8"/>
  <c r="B187" i="8"/>
  <c r="B188" i="8"/>
  <c r="B189" i="8"/>
  <c r="B190" i="8"/>
  <c r="B191" i="8"/>
  <c r="B193" i="8"/>
  <c r="B194" i="8"/>
  <c r="B195" i="8"/>
  <c r="B196" i="8"/>
  <c r="B197" i="8"/>
  <c r="B198" i="8"/>
  <c r="B199" i="8"/>
  <c r="B200" i="8"/>
  <c r="A162" i="8"/>
  <c r="A163" i="8"/>
  <c r="A164" i="8"/>
  <c r="A165" i="8"/>
  <c r="A166" i="8"/>
  <c r="A167" i="8"/>
  <c r="A168" i="8"/>
  <c r="A170" i="8"/>
  <c r="A171" i="8"/>
  <c r="A172" i="8"/>
  <c r="A173" i="8"/>
  <c r="A174" i="8"/>
  <c r="A175" i="8"/>
  <c r="A176" i="8"/>
  <c r="A177" i="8"/>
  <c r="A178" i="8"/>
  <c r="A179" i="8"/>
  <c r="A180" i="8"/>
  <c r="A181" i="8"/>
  <c r="A182" i="8"/>
  <c r="A183" i="8"/>
  <c r="A184" i="8"/>
  <c r="A185" i="8"/>
  <c r="A186" i="8"/>
  <c r="A187" i="8"/>
  <c r="A188" i="8"/>
  <c r="A189" i="8"/>
  <c r="A190" i="8"/>
  <c r="A191" i="8"/>
  <c r="A192" i="8"/>
  <c r="A193" i="8"/>
  <c r="A194" i="8"/>
  <c r="A195" i="8"/>
  <c r="A196" i="8"/>
  <c r="A197" i="8"/>
  <c r="A198" i="8"/>
  <c r="A199" i="8"/>
  <c r="A200" i="8"/>
  <c r="E22" i="8"/>
  <c r="D64" i="8"/>
  <c r="A53" i="7"/>
  <c r="B131" i="7"/>
  <c r="D123" i="8"/>
  <c r="B82" i="7"/>
  <c r="B89" i="7"/>
  <c r="C158" i="7"/>
  <c r="B9" i="7"/>
  <c r="A134" i="7"/>
  <c r="A83" i="7"/>
  <c r="D196" i="8"/>
  <c r="D167" i="8"/>
  <c r="A21" i="7"/>
  <c r="E60" i="8"/>
  <c r="B63" i="7"/>
  <c r="A125" i="7"/>
  <c r="E86" i="8"/>
  <c r="D139" i="8"/>
  <c r="B76" i="7"/>
  <c r="E16" i="8"/>
  <c r="C72" i="7"/>
  <c r="A94" i="7"/>
  <c r="B135" i="7"/>
  <c r="E55" i="8"/>
  <c r="B133" i="7"/>
  <c r="A101" i="7"/>
  <c r="D113" i="8"/>
  <c r="D56" i="8"/>
  <c r="C80" i="7"/>
  <c r="C105" i="7"/>
  <c r="B108" i="7"/>
  <c r="B26" i="7"/>
  <c r="D32" i="8"/>
  <c r="D83" i="8"/>
  <c r="C149" i="7"/>
  <c r="E100" i="8"/>
  <c r="D161" i="8"/>
  <c r="E166" i="8"/>
  <c r="C92" i="7"/>
  <c r="D138" i="8"/>
  <c r="A152" i="7"/>
  <c r="E159" i="8"/>
  <c r="E23" i="8"/>
  <c r="D157" i="8"/>
  <c r="E124" i="8"/>
  <c r="D71" i="8"/>
  <c r="C156" i="7"/>
  <c r="A150" i="7"/>
  <c r="B87" i="7"/>
  <c r="E21" i="8"/>
  <c r="D155" i="8"/>
  <c r="A2" i="7"/>
  <c r="A10" i="7"/>
  <c r="B86" i="7"/>
  <c r="A104" i="7"/>
  <c r="B107" i="7"/>
  <c r="B45" i="7"/>
  <c r="D162" i="8"/>
  <c r="B72" i="7"/>
  <c r="D67" i="8"/>
  <c r="E10" i="8"/>
  <c r="E82" i="8"/>
  <c r="B93" i="7"/>
  <c r="D11" i="8"/>
  <c r="B10" i="7"/>
  <c r="A45" i="7"/>
  <c r="E198" i="8"/>
  <c r="E75" i="8"/>
  <c r="E33" i="8"/>
  <c r="D70" i="8"/>
  <c r="B4" i="7"/>
  <c r="E151" i="8"/>
  <c r="B42" i="7"/>
  <c r="E78" i="8"/>
  <c r="C40" i="7"/>
  <c r="D85" i="8"/>
  <c r="C90" i="7"/>
  <c r="B159" i="7"/>
  <c r="C7" i="7"/>
  <c r="E25" i="8"/>
  <c r="E39" i="8"/>
  <c r="D35" i="8"/>
  <c r="A88" i="7"/>
  <c r="D72" i="8"/>
  <c r="E104" i="8"/>
  <c r="C26" i="7"/>
  <c r="B53" i="7"/>
  <c r="B65" i="7"/>
  <c r="B81" i="7"/>
  <c r="A68" i="7"/>
  <c r="D51" i="8"/>
  <c r="B120" i="7"/>
  <c r="E128" i="8"/>
  <c r="E13" i="8"/>
  <c r="E114" i="8"/>
  <c r="A99" i="7"/>
  <c r="E174" i="8"/>
  <c r="B98" i="7"/>
  <c r="C144" i="7"/>
  <c r="E152" i="8"/>
  <c r="B17" i="7"/>
  <c r="B79" i="7"/>
  <c r="D14" i="8"/>
  <c r="C112" i="7"/>
  <c r="D114" i="8"/>
  <c r="E132" i="8"/>
  <c r="A95" i="7"/>
  <c r="C130" i="7"/>
  <c r="A103" i="7"/>
  <c r="C157" i="7"/>
  <c r="C64" i="7"/>
  <c r="D18" i="8"/>
  <c r="E96" i="8"/>
  <c r="D4" i="8"/>
  <c r="A148" i="7"/>
  <c r="B61" i="7"/>
  <c r="D17" i="8"/>
  <c r="C117" i="7"/>
  <c r="B14" i="7"/>
  <c r="D46" i="8"/>
  <c r="E116" i="8"/>
  <c r="B31" i="7"/>
  <c r="C152" i="7"/>
  <c r="C55" i="7"/>
  <c r="C74" i="7"/>
  <c r="B103" i="7"/>
  <c r="D52" i="8"/>
  <c r="B100" i="7"/>
  <c r="A156" i="7"/>
  <c r="C86" i="7"/>
  <c r="D42" i="8"/>
  <c r="B143" i="7"/>
  <c r="E44" i="8"/>
  <c r="E83" i="8"/>
  <c r="B13" i="7"/>
  <c r="B28" i="7"/>
  <c r="C32" i="7"/>
  <c r="E17" i="8"/>
  <c r="D21" i="8"/>
  <c r="C18" i="7"/>
  <c r="C56" i="7"/>
  <c r="E36" i="8"/>
  <c r="D158" i="8"/>
  <c r="C134" i="7"/>
  <c r="E95" i="8"/>
  <c r="E54" i="8"/>
  <c r="B128" i="7"/>
  <c r="E105" i="8"/>
  <c r="B59" i="7"/>
  <c r="C45" i="7"/>
  <c r="D148" i="8"/>
  <c r="E194" i="8"/>
  <c r="C44" i="7"/>
  <c r="D92" i="8"/>
  <c r="D91" i="8"/>
  <c r="A109" i="7"/>
  <c r="D25" i="8"/>
  <c r="E57" i="8"/>
  <c r="E195" i="8"/>
  <c r="D103" i="8"/>
  <c r="B158" i="7"/>
  <c r="D73" i="8"/>
  <c r="D81" i="8"/>
  <c r="E101" i="8"/>
  <c r="D110" i="8"/>
  <c r="C43" i="7"/>
  <c r="E73" i="8"/>
  <c r="C107" i="7"/>
  <c r="A19" i="7"/>
  <c r="E186" i="8"/>
  <c r="C48" i="7"/>
  <c r="A23" i="7"/>
  <c r="E20" i="8"/>
  <c r="B139" i="7"/>
  <c r="A66" i="7"/>
  <c r="D79" i="8"/>
  <c r="A39" i="7"/>
  <c r="D41" i="8"/>
  <c r="B73" i="7"/>
  <c r="D107" i="8"/>
  <c r="A15" i="7"/>
  <c r="A108" i="7"/>
  <c r="A155" i="7"/>
  <c r="A3" i="7"/>
  <c r="D178" i="8"/>
  <c r="A133" i="7"/>
  <c r="E133" i="8"/>
  <c r="C52" i="7"/>
  <c r="B34" i="7"/>
  <c r="B25" i="7"/>
  <c r="A56" i="7"/>
  <c r="E49" i="8"/>
  <c r="A119" i="7"/>
  <c r="B142" i="7"/>
  <c r="D132" i="8"/>
  <c r="B121" i="7"/>
  <c r="D189" i="8"/>
  <c r="A127" i="7"/>
  <c r="D195" i="8"/>
  <c r="A121" i="7"/>
  <c r="B146" i="7"/>
  <c r="D2" i="8"/>
  <c r="A85" i="7"/>
  <c r="B18" i="7"/>
  <c r="E84" i="8"/>
  <c r="B85" i="7"/>
  <c r="B11" i="7"/>
  <c r="E107" i="8"/>
  <c r="A135" i="7"/>
  <c r="D160" i="8"/>
  <c r="C79" i="7"/>
  <c r="B88" i="7"/>
  <c r="A143" i="7"/>
  <c r="E119" i="8"/>
  <c r="B2" i="7"/>
  <c r="E27" i="8"/>
  <c r="D44" i="8"/>
  <c r="D40" i="8"/>
  <c r="E53" i="8"/>
  <c r="B38" i="7"/>
  <c r="E62" i="8"/>
  <c r="A91" i="7"/>
  <c r="C85" i="7"/>
  <c r="C28" i="7"/>
  <c r="C83" i="7"/>
  <c r="B74" i="7"/>
  <c r="A114" i="7"/>
  <c r="D106" i="8"/>
  <c r="A55" i="7"/>
  <c r="D104" i="8"/>
  <c r="B160" i="7"/>
  <c r="A139" i="7"/>
  <c r="B134" i="7"/>
  <c r="D192" i="8"/>
  <c r="E102" i="8"/>
  <c r="B46" i="7"/>
  <c r="E158" i="8"/>
  <c r="D188" i="8"/>
  <c r="C25" i="7"/>
  <c r="C54" i="7"/>
  <c r="A78" i="7"/>
  <c r="A5" i="9"/>
  <c r="A96" i="7"/>
  <c r="B57" i="7"/>
  <c r="D118" i="8"/>
  <c r="C159" i="7"/>
  <c r="C140" i="7"/>
  <c r="A42" i="7"/>
  <c r="E126" i="8"/>
  <c r="D129" i="8"/>
  <c r="B70" i="7"/>
  <c r="B118" i="7"/>
  <c r="E7" i="8"/>
  <c r="B137" i="7"/>
  <c r="D117" i="8"/>
  <c r="C142" i="7"/>
  <c r="E98" i="8"/>
  <c r="D31" i="8"/>
  <c r="E118" i="8"/>
  <c r="E37" i="8"/>
  <c r="D183" i="8"/>
  <c r="E154" i="8"/>
  <c r="C3" i="7"/>
  <c r="C39" i="7"/>
  <c r="D119" i="8"/>
  <c r="D193" i="8"/>
  <c r="D140" i="8"/>
  <c r="C153" i="7"/>
  <c r="B69" i="7"/>
  <c r="E50" i="8"/>
  <c r="E164" i="8"/>
  <c r="A22" i="7"/>
  <c r="A24" i="7"/>
  <c r="B110" i="7"/>
  <c r="E153" i="8"/>
  <c r="A16" i="7"/>
  <c r="E165" i="8"/>
  <c r="C104" i="7"/>
  <c r="D199" i="8"/>
  <c r="C27" i="7"/>
  <c r="E193" i="8"/>
  <c r="D163" i="8"/>
  <c r="A6" i="7"/>
  <c r="B19" i="7"/>
  <c r="A20" i="7"/>
  <c r="E77" i="8"/>
  <c r="A40" i="7"/>
  <c r="E181" i="8"/>
  <c r="C106" i="7"/>
  <c r="D125" i="8"/>
  <c r="C123" i="7"/>
  <c r="A102" i="7"/>
  <c r="B117" i="7"/>
  <c r="E92" i="8"/>
  <c r="E175" i="8"/>
  <c r="A48" i="7"/>
  <c r="C21" i="7"/>
  <c r="C19" i="7"/>
  <c r="A89" i="7"/>
  <c r="C5" i="7"/>
  <c r="E61" i="8"/>
  <c r="C49" i="7"/>
  <c r="E136" i="8"/>
  <c r="B5" i="7"/>
  <c r="C51" i="7"/>
  <c r="E15" i="8"/>
  <c r="B24" i="7"/>
  <c r="D105" i="8"/>
  <c r="A17" i="7"/>
  <c r="B64" i="7"/>
  <c r="C145" i="7"/>
  <c r="B122" i="7"/>
  <c r="A132" i="7"/>
  <c r="C148" i="7"/>
  <c r="E66" i="8"/>
  <c r="E30" i="8"/>
  <c r="A86" i="7"/>
  <c r="C84" i="7"/>
  <c r="D143" i="8"/>
  <c r="D34" i="8"/>
  <c r="B112" i="7"/>
  <c r="B6" i="7"/>
  <c r="A31" i="7"/>
  <c r="A136" i="7"/>
  <c r="D127" i="8"/>
  <c r="C121" i="7"/>
  <c r="E189" i="8"/>
  <c r="A36" i="7"/>
  <c r="E120" i="8"/>
  <c r="E18" i="8"/>
  <c r="E185" i="8"/>
  <c r="D54" i="8"/>
  <c r="B99" i="7"/>
  <c r="B80" i="7"/>
  <c r="C6" i="7"/>
  <c r="D169" i="8"/>
  <c r="D164" i="8"/>
  <c r="D33" i="8"/>
  <c r="C23" i="7"/>
  <c r="A81" i="7"/>
  <c r="E144" i="8"/>
  <c r="C120" i="7"/>
  <c r="D88" i="8"/>
  <c r="E108" i="8"/>
  <c r="B58" i="7"/>
  <c r="A50" i="7"/>
  <c r="A7" i="7"/>
  <c r="E125" i="8"/>
  <c r="A28" i="7"/>
  <c r="B145" i="7"/>
  <c r="D66" i="8"/>
  <c r="E65" i="8"/>
  <c r="A63" i="7"/>
  <c r="C33" i="7"/>
  <c r="C118" i="7"/>
  <c r="D121" i="8"/>
  <c r="B153" i="7"/>
  <c r="D187" i="8"/>
  <c r="E52" i="8"/>
  <c r="D137" i="8"/>
  <c r="E58" i="8"/>
  <c r="A29" i="7"/>
  <c r="B113" i="7"/>
  <c r="D116" i="8"/>
  <c r="A137" i="7"/>
  <c r="D174" i="8"/>
  <c r="C97" i="7"/>
  <c r="E5" i="8"/>
  <c r="C70" i="7"/>
  <c r="B3" i="7"/>
  <c r="E4" i="8"/>
  <c r="B96" i="7"/>
  <c r="B33" i="7"/>
  <c r="B54" i="7"/>
  <c r="E183" i="8"/>
  <c r="A72" i="7"/>
  <c r="D109" i="8"/>
  <c r="A76" i="7"/>
  <c r="D176" i="8"/>
  <c r="B147" i="7"/>
  <c r="E109" i="8"/>
  <c r="E176" i="8"/>
  <c r="D39" i="8"/>
  <c r="C58" i="7"/>
  <c r="A44" i="7"/>
  <c r="D74" i="8"/>
  <c r="D181" i="8"/>
  <c r="A131" i="7"/>
  <c r="C36" i="7"/>
  <c r="E93" i="8"/>
  <c r="E34" i="8"/>
  <c r="C20" i="7"/>
  <c r="E113" i="8"/>
  <c r="C116" i="7"/>
  <c r="B132" i="7"/>
  <c r="A126" i="7"/>
  <c r="D190" i="8"/>
  <c r="E156" i="8"/>
  <c r="B30" i="7"/>
  <c r="C59" i="7"/>
  <c r="E71" i="8"/>
  <c r="D126" i="8"/>
  <c r="E70" i="8"/>
  <c r="C42" i="7"/>
  <c r="E160" i="8"/>
  <c r="C73" i="7"/>
  <c r="C4" i="7"/>
  <c r="D60" i="8"/>
  <c r="A59" i="7"/>
  <c r="B155" i="7"/>
  <c r="A54" i="7"/>
  <c r="B27" i="7"/>
  <c r="A106" i="7"/>
  <c r="D134" i="8"/>
  <c r="B83" i="7"/>
  <c r="E162" i="8"/>
  <c r="A151" i="7"/>
  <c r="E64" i="8"/>
  <c r="A67" i="7"/>
  <c r="C126" i="7"/>
  <c r="E76" i="8"/>
  <c r="D200" i="8"/>
  <c r="C119" i="7"/>
  <c r="A77" i="7"/>
  <c r="D57" i="8"/>
  <c r="E63" i="8"/>
  <c r="E42" i="8"/>
  <c r="B48" i="7"/>
  <c r="E2" i="8"/>
  <c r="E106" i="8"/>
  <c r="E48" i="8"/>
  <c r="A116" i="7"/>
  <c r="D55" i="8"/>
  <c r="D177" i="8"/>
  <c r="E35" i="8"/>
  <c r="C35" i="7"/>
  <c r="C122" i="7"/>
  <c r="C110" i="7"/>
  <c r="E187" i="8"/>
  <c r="B151" i="7"/>
  <c r="D80" i="8"/>
  <c r="C24" i="7"/>
  <c r="C29" i="7"/>
  <c r="D29" i="8"/>
  <c r="E122" i="8"/>
  <c r="D173" i="8"/>
  <c r="C57" i="7"/>
  <c r="E56" i="8"/>
  <c r="D194" i="8"/>
  <c r="B111" i="7"/>
  <c r="E169" i="8"/>
  <c r="D179" i="8"/>
  <c r="C62" i="7"/>
  <c r="A129" i="7"/>
  <c r="A69" i="7"/>
  <c r="E188" i="8"/>
  <c r="D19" i="8"/>
  <c r="A98" i="7"/>
  <c r="B44" i="7"/>
  <c r="D10" i="8"/>
  <c r="D38" i="8"/>
  <c r="D8" i="8"/>
  <c r="B141" i="7"/>
  <c r="B105" i="7"/>
  <c r="B124" i="7"/>
  <c r="A12" i="7"/>
  <c r="D30" i="8"/>
  <c r="A149" i="7"/>
  <c r="A100" i="7"/>
  <c r="E199" i="8"/>
  <c r="C111" i="7"/>
  <c r="E149" i="8"/>
  <c r="A11" i="7"/>
  <c r="A92" i="7"/>
  <c r="D149" i="8"/>
  <c r="C8" i="7"/>
  <c r="E148" i="8"/>
  <c r="D170" i="8"/>
  <c r="C2" i="7"/>
  <c r="E69" i="8"/>
  <c r="C100" i="7"/>
  <c r="D96" i="8"/>
  <c r="C13" i="7"/>
  <c r="D48" i="8"/>
  <c r="A43" i="7"/>
  <c r="D59" i="8"/>
  <c r="B21" i="7"/>
  <c r="E167" i="8"/>
  <c r="D198" i="8"/>
  <c r="A14" i="7"/>
  <c r="B7" i="7"/>
  <c r="C128" i="7"/>
  <c r="E134" i="8"/>
  <c r="C138" i="7"/>
  <c r="B56" i="7"/>
  <c r="C154" i="7"/>
  <c r="D87" i="8"/>
  <c r="B144" i="7"/>
  <c r="E11" i="8"/>
  <c r="C146" i="7"/>
  <c r="E130" i="8"/>
  <c r="A5" i="7"/>
  <c r="C76" i="7"/>
  <c r="A123" i="7"/>
  <c r="E192" i="8"/>
  <c r="E40" i="8"/>
  <c r="C88" i="7"/>
  <c r="E103" i="8"/>
  <c r="C160" i="7"/>
  <c r="B150" i="7"/>
  <c r="D43" i="8"/>
  <c r="A64" i="7"/>
  <c r="C96" i="7"/>
  <c r="A146" i="7"/>
  <c r="D93" i="8"/>
  <c r="C12" i="7"/>
  <c r="E184" i="8"/>
  <c r="C93" i="7"/>
  <c r="A13" i="7"/>
  <c r="E74" i="8"/>
  <c r="E47" i="8"/>
  <c r="D65" i="8"/>
  <c r="B37" i="7"/>
  <c r="C60" i="7"/>
  <c r="D147" i="8"/>
  <c r="A30" i="7"/>
  <c r="E177" i="8"/>
  <c r="D3" i="8"/>
  <c r="D180" i="8"/>
  <c r="D108" i="8"/>
  <c r="C113" i="7"/>
  <c r="A87" i="7"/>
  <c r="E51" i="8"/>
  <c r="D141" i="8"/>
  <c r="B136" i="7"/>
  <c r="A107" i="7"/>
  <c r="D49" i="8"/>
  <c r="C133" i="7"/>
  <c r="A26" i="7"/>
  <c r="C81" i="7"/>
  <c r="D122" i="8"/>
  <c r="A145" i="7"/>
  <c r="E90" i="8"/>
  <c r="B90" i="7"/>
  <c r="D130" i="8"/>
  <c r="E171" i="8"/>
  <c r="E99" i="8"/>
  <c r="C16" i="7"/>
  <c r="C61" i="7"/>
  <c r="A147" i="7"/>
  <c r="A110" i="7"/>
  <c r="E72" i="8"/>
  <c r="B62" i="7"/>
  <c r="B119" i="7"/>
  <c r="D68" i="8"/>
  <c r="E137" i="8"/>
  <c r="B101" i="7"/>
  <c r="C37" i="7"/>
  <c r="A25" i="7"/>
  <c r="E9" i="8"/>
  <c r="B95" i="7"/>
  <c r="B115" i="7"/>
  <c r="E59" i="8"/>
  <c r="B36" i="7"/>
  <c r="A75" i="7"/>
  <c r="D47" i="8"/>
  <c r="A80" i="7"/>
  <c r="D145" i="8"/>
  <c r="B129" i="7"/>
  <c r="B109" i="7"/>
  <c r="C98" i="7"/>
  <c r="A32" i="7"/>
  <c r="C17" i="7"/>
  <c r="C46" i="7"/>
  <c r="A61" i="7"/>
  <c r="D97" i="8"/>
  <c r="B16" i="7"/>
  <c r="D153" i="8"/>
  <c r="D165" i="8"/>
  <c r="A97" i="7"/>
  <c r="B152" i="7"/>
  <c r="E121" i="8"/>
  <c r="D146" i="8"/>
  <c r="B67" i="7"/>
  <c r="C38" i="7"/>
  <c r="A113" i="7"/>
  <c r="E43" i="8"/>
  <c r="E28" i="8"/>
  <c r="D184" i="8"/>
  <c r="D99" i="8"/>
  <c r="A82" i="7"/>
  <c r="D171" i="8"/>
  <c r="C50" i="7"/>
  <c r="E12" i="8"/>
  <c r="D124" i="8"/>
  <c r="A117" i="7"/>
  <c r="D24" i="8"/>
  <c r="A73" i="7"/>
  <c r="B154" i="7"/>
  <c r="E14" i="8"/>
  <c r="C132" i="7"/>
  <c r="D75" i="8"/>
  <c r="D63" i="8"/>
  <c r="D12" i="8"/>
  <c r="D115" i="8"/>
  <c r="E6" i="8"/>
  <c r="D69" i="8"/>
  <c r="D61" i="8"/>
  <c r="D15" i="8"/>
  <c r="C101" i="7"/>
  <c r="B35" i="7"/>
  <c r="E97" i="8"/>
  <c r="C65" i="7"/>
  <c r="B52" i="7"/>
  <c r="A70" i="7"/>
  <c r="B123" i="7"/>
  <c r="D166" i="8"/>
  <c r="C115" i="7"/>
  <c r="D45" i="8"/>
  <c r="D13" i="8"/>
  <c r="D9" i="8"/>
  <c r="B78" i="7"/>
  <c r="B106" i="7"/>
  <c r="A118" i="7"/>
  <c r="C15" i="7"/>
  <c r="C135" i="7"/>
  <c r="B104" i="7"/>
  <c r="A46" i="7"/>
  <c r="D76" i="8"/>
  <c r="B130" i="7"/>
  <c r="E91" i="8"/>
  <c r="A128" i="7"/>
  <c r="A140" i="7"/>
  <c r="D159" i="8"/>
  <c r="C124" i="7"/>
  <c r="D168" i="8"/>
  <c r="E170" i="8"/>
  <c r="A58" i="7"/>
  <c r="B91" i="7"/>
  <c r="B140" i="7"/>
  <c r="C151" i="7"/>
  <c r="D94" i="8"/>
  <c r="E123" i="8"/>
  <c r="A27" i="7"/>
  <c r="A105" i="7"/>
  <c r="E190" i="8"/>
  <c r="E41" i="8"/>
  <c r="A141" i="7"/>
  <c r="A120" i="7"/>
  <c r="B50" i="7"/>
  <c r="D90" i="8"/>
  <c r="D186" i="8"/>
  <c r="E172" i="8"/>
  <c r="D133" i="8"/>
  <c r="E112" i="8"/>
  <c r="B161" i="7"/>
  <c r="B94" i="7"/>
  <c r="E129" i="8"/>
  <c r="E139" i="8"/>
  <c r="C30" i="7"/>
  <c r="D28" i="8"/>
  <c r="C22" i="7"/>
  <c r="B20" i="7"/>
  <c r="A158" i="7"/>
  <c r="A93" i="7"/>
  <c r="D23" i="8"/>
  <c r="B84" i="7"/>
  <c r="B126" i="7"/>
  <c r="B148" i="7"/>
  <c r="D20" i="8"/>
  <c r="E88" i="8"/>
  <c r="D95" i="8"/>
  <c r="C71" i="7"/>
  <c r="E150" i="8"/>
  <c r="D86" i="8"/>
  <c r="D84" i="8"/>
  <c r="E197" i="8"/>
  <c r="A154" i="7"/>
  <c r="E115" i="8"/>
  <c r="E80" i="8"/>
  <c r="D151" i="8"/>
  <c r="B60" i="7"/>
  <c r="E131" i="8"/>
  <c r="B77" i="7"/>
  <c r="D77" i="8"/>
  <c r="A41" i="7"/>
  <c r="E138" i="8"/>
  <c r="B32" i="7"/>
  <c r="E141" i="8"/>
  <c r="A111" i="7"/>
  <c r="D136" i="8"/>
  <c r="B102" i="7"/>
  <c r="A160" i="7"/>
  <c r="A57" i="7"/>
  <c r="B157" i="7"/>
  <c r="C108" i="7"/>
  <c r="C99" i="7"/>
  <c r="E200" i="8"/>
  <c r="B97" i="7"/>
  <c r="C114" i="7"/>
  <c r="D62" i="8"/>
  <c r="D6" i="8"/>
  <c r="B114" i="7"/>
  <c r="D152" i="8"/>
  <c r="C67" i="7"/>
  <c r="D172" i="8"/>
  <c r="A153" i="7"/>
  <c r="D191" i="8"/>
  <c r="D50" i="8"/>
  <c r="D36" i="8"/>
  <c r="A84" i="7"/>
  <c r="E145" i="8"/>
  <c r="D135" i="8"/>
  <c r="D185" i="8"/>
  <c r="B39" i="7"/>
  <c r="D27" i="8"/>
  <c r="C34" i="7"/>
  <c r="E157" i="8"/>
  <c r="A71" i="7"/>
  <c r="E180" i="8"/>
  <c r="A159" i="7"/>
  <c r="D197" i="8"/>
  <c r="E140" i="8"/>
  <c r="E117" i="8"/>
  <c r="C77" i="7"/>
  <c r="C136" i="7"/>
  <c r="B49" i="7"/>
  <c r="A122" i="7"/>
  <c r="E19" i="8"/>
  <c r="A37" i="7"/>
  <c r="E168" i="8"/>
  <c r="B41" i="7"/>
  <c r="B22" i="7"/>
  <c r="E45" i="8"/>
  <c r="E163" i="8"/>
  <c r="E178" i="8"/>
  <c r="C69" i="7"/>
  <c r="A8" i="7"/>
  <c r="E32" i="8"/>
  <c r="C89" i="7"/>
  <c r="B156" i="7"/>
  <c r="A138" i="7"/>
  <c r="C68" i="7"/>
  <c r="A65" i="7"/>
  <c r="A74" i="7"/>
  <c r="B47" i="7"/>
  <c r="D53" i="8"/>
  <c r="C129" i="7"/>
  <c r="A52" i="7"/>
  <c r="E143" i="8"/>
  <c r="B12" i="7"/>
  <c r="E111" i="8"/>
  <c r="B29" i="7"/>
  <c r="C103" i="7"/>
  <c r="C75" i="7"/>
  <c r="A35" i="7"/>
  <c r="C11" i="7"/>
  <c r="B75" i="7"/>
  <c r="C9" i="7"/>
  <c r="C161" i="7"/>
  <c r="A62" i="7"/>
  <c r="C94" i="7"/>
  <c r="A157" i="7"/>
  <c r="C66" i="7"/>
  <c r="C95" i="7"/>
  <c r="D16" i="8"/>
  <c r="D120" i="8"/>
  <c r="E85" i="8"/>
  <c r="B127" i="7"/>
  <c r="E79" i="8"/>
  <c r="E155" i="8"/>
  <c r="A60" i="7"/>
  <c r="E26" i="8"/>
  <c r="B116" i="7"/>
  <c r="B149" i="7"/>
  <c r="A18" i="7"/>
  <c r="A38" i="7"/>
  <c r="D5" i="8"/>
  <c r="C102" i="7"/>
  <c r="E24" i="8"/>
  <c r="C137" i="7"/>
  <c r="C150" i="7"/>
  <c r="E81" i="8"/>
  <c r="A144" i="7"/>
  <c r="C41" i="7"/>
  <c r="D58" i="8"/>
  <c r="E147" i="8"/>
  <c r="B23" i="7"/>
  <c r="B125" i="7"/>
  <c r="E94" i="8"/>
  <c r="D82" i="8"/>
  <c r="E38" i="8"/>
  <c r="B40" i="7"/>
  <c r="E191" i="8"/>
  <c r="C87" i="7"/>
  <c r="B15" i="7"/>
  <c r="E182" i="8"/>
  <c r="C155" i="7"/>
  <c r="D22" i="8"/>
  <c r="D111" i="8"/>
  <c r="C82" i="7"/>
  <c r="A47" i="7"/>
  <c r="C143" i="7"/>
  <c r="A79" i="7"/>
  <c r="C63" i="7"/>
  <c r="D37" i="8"/>
  <c r="E89" i="8"/>
  <c r="E179" i="8"/>
  <c r="A9" i="7"/>
  <c r="E173" i="8"/>
  <c r="A124" i="7"/>
  <c r="A34" i="7"/>
  <c r="A33" i="7"/>
  <c r="D142" i="8"/>
  <c r="C10" i="7"/>
  <c r="E29" i="8"/>
  <c r="E68" i="8"/>
  <c r="D98" i="8"/>
  <c r="E3" i="8"/>
  <c r="A115" i="7"/>
  <c r="D101" i="8"/>
  <c r="C125" i="7"/>
  <c r="C109" i="7"/>
  <c r="D100" i="8"/>
  <c r="E146" i="8"/>
  <c r="C78" i="7"/>
  <c r="E87" i="8"/>
  <c r="A4" i="7"/>
  <c r="C14" i="7"/>
  <c r="A130" i="7"/>
  <c r="C141" i="7"/>
  <c r="D182" i="8"/>
  <c r="A112" i="7"/>
  <c r="C91" i="7"/>
  <c r="B66" i="7"/>
  <c r="B92" i="7"/>
  <c r="B8" i="7"/>
  <c r="D175" i="8"/>
  <c r="E110" i="8"/>
  <c r="D112" i="8"/>
  <c r="D102" i="8"/>
  <c r="E31" i="8"/>
  <c r="C31" i="7"/>
  <c r="B55" i="7"/>
  <c r="A142" i="7"/>
  <c r="E135" i="8"/>
  <c r="C47" i="7"/>
  <c r="E196" i="8"/>
  <c r="D154" i="8"/>
  <c r="E46" i="8"/>
  <c r="B71" i="7"/>
  <c r="D150" i="8"/>
  <c r="B51" i="7"/>
  <c r="B138" i="7"/>
  <c r="D7" i="8"/>
  <c r="D89" i="8"/>
  <c r="E8" i="8"/>
  <c r="D78" i="8"/>
  <c r="C127" i="7"/>
  <c r="C147" i="7"/>
  <c r="E142" i="8"/>
  <c r="A90" i="7"/>
  <c r="A49" i="7"/>
  <c r="D128" i="8"/>
  <c r="C53" i="7"/>
  <c r="B68" i="7"/>
  <c r="D131" i="8"/>
  <c r="D156" i="8"/>
  <c r="B43" i="7"/>
  <c r="C131" i="7"/>
  <c r="C139" i="7"/>
  <c r="E161" i="8"/>
  <c r="D144" i="8"/>
  <c r="E127" i="8"/>
  <c r="A161" i="7"/>
  <c r="D26" i="8"/>
  <c r="A51" i="7"/>
  <c r="E67" i="8"/>
  <c r="A51" i="8" l="1"/>
  <c r="H50" i="4" s="1"/>
  <c r="A88" i="10"/>
  <c r="A50" i="12" s="1"/>
  <c r="A198" i="10"/>
  <c r="A160" i="12" s="1"/>
  <c r="A161" i="8"/>
  <c r="H160" i="4" s="1"/>
  <c r="C139" i="8"/>
  <c r="C131" i="8"/>
  <c r="B43" i="8"/>
  <c r="B68" i="8"/>
  <c r="C53" i="8"/>
  <c r="A86" i="10"/>
  <c r="A48" i="12" s="1"/>
  <c r="A49" i="8"/>
  <c r="H48" i="4" s="1"/>
  <c r="A127" i="10"/>
  <c r="A89" i="12" s="1"/>
  <c r="A90" i="8"/>
  <c r="H89" i="4" s="1"/>
  <c r="C147" i="8"/>
  <c r="C127" i="8"/>
  <c r="B138" i="8"/>
  <c r="B51" i="8"/>
  <c r="B71" i="8"/>
  <c r="C47" i="8"/>
  <c r="A142" i="8"/>
  <c r="H141" i="4" s="1"/>
  <c r="A179" i="10"/>
  <c r="A141" i="12" s="1"/>
  <c r="B55" i="8"/>
  <c r="C31" i="8"/>
  <c r="B8" i="8"/>
  <c r="B92" i="8"/>
  <c r="B66" i="8"/>
  <c r="C91" i="8"/>
  <c r="A112" i="8"/>
  <c r="H111" i="4" s="1"/>
  <c r="A149" i="10"/>
  <c r="A111" i="12" s="1"/>
  <c r="C141" i="8"/>
  <c r="A167" i="10"/>
  <c r="A129" i="12" s="1"/>
  <c r="A130" i="8"/>
  <c r="H129" i="4" s="1"/>
  <c r="C14" i="8"/>
  <c r="A4" i="8"/>
  <c r="H3" i="4" s="1"/>
  <c r="A41" i="10"/>
  <c r="A3" i="12" s="1"/>
  <c r="C78" i="8"/>
  <c r="C109" i="8"/>
  <c r="C125" i="8"/>
  <c r="A152" i="10"/>
  <c r="A114" i="12" s="1"/>
  <c r="A115" i="8"/>
  <c r="H114" i="4" s="1"/>
  <c r="C10" i="8"/>
  <c r="A33" i="8"/>
  <c r="H32" i="4" s="1"/>
  <c r="A70" i="10"/>
  <c r="A32" i="12" s="1"/>
  <c r="A71" i="10"/>
  <c r="A33" i="12" s="1"/>
  <c r="A34" i="8"/>
  <c r="H33" i="4" s="1"/>
  <c r="A124" i="8"/>
  <c r="H123" i="4" s="1"/>
  <c r="A161" i="10"/>
  <c r="A123" i="12" s="1"/>
  <c r="A9" i="8"/>
  <c r="H8" i="4" s="1"/>
  <c r="A46" i="10"/>
  <c r="A8" i="12" s="1"/>
  <c r="C63" i="8"/>
  <c r="A79" i="8"/>
  <c r="H78" i="4" s="1"/>
  <c r="A116" i="10"/>
  <c r="A78" i="12" s="1"/>
  <c r="C143" i="8"/>
  <c r="A47" i="8"/>
  <c r="H46" i="4" s="1"/>
  <c r="A84" i="10"/>
  <c r="A46" i="12" s="1"/>
  <c r="C82" i="8"/>
  <c r="C155" i="8"/>
  <c r="B15" i="8"/>
  <c r="C87" i="8"/>
  <c r="B40" i="8"/>
  <c r="B125" i="8"/>
  <c r="B23" i="8"/>
  <c r="C41" i="8"/>
  <c r="A181" i="10"/>
  <c r="A143" i="12" s="1"/>
  <c r="A144" i="8"/>
  <c r="H143" i="4" s="1"/>
  <c r="C150" i="8"/>
  <c r="C137" i="8"/>
  <c r="C102" i="8"/>
  <c r="A38" i="8"/>
  <c r="H37" i="4" s="1"/>
  <c r="A75" i="10"/>
  <c r="A37" i="12" s="1"/>
  <c r="A55" i="10"/>
  <c r="A17" i="12" s="1"/>
  <c r="A18" i="8"/>
  <c r="H17" i="4" s="1"/>
  <c r="B149" i="8"/>
  <c r="B116" i="8"/>
  <c r="A97" i="10"/>
  <c r="A59" i="12" s="1"/>
  <c r="A60" i="8"/>
  <c r="H59" i="4" s="1"/>
  <c r="B127" i="8"/>
  <c r="C95" i="8"/>
  <c r="C66" i="8"/>
  <c r="A157" i="8"/>
  <c r="H156" i="4" s="1"/>
  <c r="A194" i="10"/>
  <c r="A156" i="12" s="1"/>
  <c r="C94" i="8"/>
  <c r="A99" i="10"/>
  <c r="A61" i="12" s="1"/>
  <c r="A62" i="8"/>
  <c r="H61" i="4" s="1"/>
  <c r="C161" i="8"/>
  <c r="C9" i="8"/>
  <c r="B75" i="8"/>
  <c r="C11" i="8"/>
  <c r="A35" i="8"/>
  <c r="H34" i="4" s="1"/>
  <c r="A72" i="10"/>
  <c r="A34" i="12" s="1"/>
  <c r="C75" i="8"/>
  <c r="C103" i="8"/>
  <c r="B29" i="8"/>
  <c r="B12" i="8"/>
  <c r="A89" i="10"/>
  <c r="A51" i="12" s="1"/>
  <c r="A52" i="8"/>
  <c r="H51" i="4" s="1"/>
  <c r="C129" i="8"/>
  <c r="B47" i="8"/>
  <c r="A74" i="8"/>
  <c r="H73" i="4" s="1"/>
  <c r="A111" i="10"/>
  <c r="A73" i="12" s="1"/>
  <c r="A102" i="10"/>
  <c r="A64" i="12" s="1"/>
  <c r="A65" i="8"/>
  <c r="H64" i="4" s="1"/>
  <c r="C68" i="8"/>
  <c r="A175" i="10"/>
  <c r="A137" i="12" s="1"/>
  <c r="A138" i="8"/>
  <c r="H137" i="4" s="1"/>
  <c r="B156" i="8"/>
  <c r="C89" i="8"/>
  <c r="A8" i="8"/>
  <c r="H7" i="4" s="1"/>
  <c r="A45" i="10"/>
  <c r="A7" i="12" s="1"/>
  <c r="C69" i="8"/>
  <c r="B22" i="8"/>
  <c r="B41" i="8"/>
  <c r="A74" i="10"/>
  <c r="A36" i="12" s="1"/>
  <c r="A37" i="8"/>
  <c r="H36" i="4" s="1"/>
  <c r="A122" i="8"/>
  <c r="H121" i="4" s="1"/>
  <c r="A159" i="10"/>
  <c r="A121" i="12" s="1"/>
  <c r="B49" i="8"/>
  <c r="C136" i="8"/>
  <c r="C77" i="8"/>
  <c r="A159" i="8"/>
  <c r="H158" i="4" s="1"/>
  <c r="A196" i="10"/>
  <c r="A158" i="12" s="1"/>
  <c r="A71" i="8"/>
  <c r="H70" i="4" s="1"/>
  <c r="A108" i="10"/>
  <c r="A70" i="12" s="1"/>
  <c r="C34" i="8"/>
  <c r="B39" i="8"/>
  <c r="A121" i="10"/>
  <c r="A83" i="12" s="1"/>
  <c r="A84" i="8"/>
  <c r="H83" i="4" s="1"/>
  <c r="A190" i="10"/>
  <c r="A152" i="12" s="1"/>
  <c r="A153" i="8"/>
  <c r="H152" i="4" s="1"/>
  <c r="C67" i="8"/>
  <c r="B114" i="8"/>
  <c r="C114" i="8"/>
  <c r="B97" i="8"/>
  <c r="C99" i="8"/>
  <c r="C108" i="8"/>
  <c r="B157" i="8"/>
  <c r="A57" i="8"/>
  <c r="H56" i="4" s="1"/>
  <c r="A94" i="10"/>
  <c r="A56" i="12" s="1"/>
  <c r="A197" i="10"/>
  <c r="A159" i="12" s="1"/>
  <c r="A160" i="8"/>
  <c r="H159" i="4" s="1"/>
  <c r="B102" i="8"/>
  <c r="A111" i="8"/>
  <c r="H110" i="4" s="1"/>
  <c r="A148" i="10"/>
  <c r="A110" i="12" s="1"/>
  <c r="B32" i="8"/>
  <c r="A78" i="10"/>
  <c r="A40" i="12" s="1"/>
  <c r="A41" i="8"/>
  <c r="H40" i="4" s="1"/>
  <c r="B77" i="8"/>
  <c r="B60" i="8"/>
  <c r="A191" i="10"/>
  <c r="A153" i="12" s="1"/>
  <c r="A154" i="8"/>
  <c r="H153" i="4" s="1"/>
  <c r="C71" i="8"/>
  <c r="B148" i="8"/>
  <c r="B126" i="8"/>
  <c r="B84" i="8"/>
  <c r="A130" i="10"/>
  <c r="A92" i="12" s="1"/>
  <c r="A93" i="8"/>
  <c r="H92" i="4" s="1"/>
  <c r="A158" i="8"/>
  <c r="H157" i="4" s="1"/>
  <c r="A195" i="10"/>
  <c r="A157" i="12" s="1"/>
  <c r="B20" i="8"/>
  <c r="C22" i="8"/>
  <c r="C30" i="8"/>
  <c r="B94" i="8"/>
  <c r="B161" i="8"/>
  <c r="B50" i="8"/>
  <c r="A157" i="10"/>
  <c r="A119" i="12" s="1"/>
  <c r="A120" i="8"/>
  <c r="H119" i="4" s="1"/>
  <c r="A178" i="10"/>
  <c r="A140" i="12" s="1"/>
  <c r="A141" i="8"/>
  <c r="H140" i="4" s="1"/>
  <c r="A105" i="8"/>
  <c r="H104" i="4" s="1"/>
  <c r="A142" i="10"/>
  <c r="A104" i="12" s="1"/>
  <c r="A64" i="10"/>
  <c r="A26" i="12" s="1"/>
  <c r="A27" i="8"/>
  <c r="H26" i="4" s="1"/>
  <c r="C151" i="8"/>
  <c r="B140" i="8"/>
  <c r="B91" i="8"/>
  <c r="A95" i="10"/>
  <c r="A57" i="12" s="1"/>
  <c r="A58" i="8"/>
  <c r="H57" i="4" s="1"/>
  <c r="C124" i="8"/>
  <c r="A140" i="8"/>
  <c r="H139" i="4" s="1"/>
  <c r="A177" i="10"/>
  <c r="A139" i="12" s="1"/>
  <c r="A165" i="10"/>
  <c r="A127" i="12" s="1"/>
  <c r="A128" i="8"/>
  <c r="H127" i="4" s="1"/>
  <c r="B130" i="8"/>
  <c r="A83" i="10"/>
  <c r="A45" i="12" s="1"/>
  <c r="A46" i="8"/>
  <c r="H45" i="4" s="1"/>
  <c r="B104" i="8"/>
  <c r="C135" i="8"/>
  <c r="C15" i="8"/>
  <c r="A118" i="8"/>
  <c r="H117" i="4" s="1"/>
  <c r="A155" i="10"/>
  <c r="A117" i="12" s="1"/>
  <c r="B106" i="8"/>
  <c r="B78" i="8"/>
  <c r="C115" i="8"/>
  <c r="B123" i="8"/>
  <c r="A107" i="10"/>
  <c r="A69" i="12" s="1"/>
  <c r="A70" i="8"/>
  <c r="H69" i="4" s="1"/>
  <c r="B52" i="8"/>
  <c r="C65" i="8"/>
  <c r="B35" i="8"/>
  <c r="C101" i="8"/>
  <c r="C132" i="8"/>
  <c r="B154" i="8"/>
  <c r="A73" i="8"/>
  <c r="H72" i="4" s="1"/>
  <c r="A110" i="10"/>
  <c r="A72" i="12" s="1"/>
  <c r="A117" i="8"/>
  <c r="H116" i="4" s="1"/>
  <c r="A154" i="10"/>
  <c r="A116" i="12" s="1"/>
  <c r="C50" i="8"/>
  <c r="A119" i="10"/>
  <c r="A81" i="12" s="1"/>
  <c r="A82" i="8"/>
  <c r="H81" i="4" s="1"/>
  <c r="A113" i="8"/>
  <c r="H112" i="4" s="1"/>
  <c r="A150" i="10"/>
  <c r="A112" i="12" s="1"/>
  <c r="C38" i="8"/>
  <c r="B67" i="8"/>
  <c r="B152" i="8"/>
  <c r="A97" i="8"/>
  <c r="H96" i="4" s="1"/>
  <c r="A134" i="10"/>
  <c r="A96" i="12" s="1"/>
  <c r="B16" i="8"/>
  <c r="A98" i="10"/>
  <c r="A60" i="12" s="1"/>
  <c r="A61" i="8"/>
  <c r="H60" i="4" s="1"/>
  <c r="C46" i="8"/>
  <c r="C17" i="8"/>
  <c r="A69" i="10"/>
  <c r="A31" i="12" s="1"/>
  <c r="A32" i="8"/>
  <c r="H31" i="4" s="1"/>
  <c r="C98" i="8"/>
  <c r="B109" i="8"/>
  <c r="B129" i="8"/>
  <c r="A117" i="10"/>
  <c r="A79" i="12" s="1"/>
  <c r="A80" i="8"/>
  <c r="H79" i="4" s="1"/>
  <c r="A75" i="8"/>
  <c r="H74" i="4" s="1"/>
  <c r="A112" i="10"/>
  <c r="A74" i="12" s="1"/>
  <c r="B36" i="8"/>
  <c r="B115" i="8"/>
  <c r="B95" i="8"/>
  <c r="A62" i="10"/>
  <c r="A24" i="12" s="1"/>
  <c r="A25" i="8"/>
  <c r="H24" i="4" s="1"/>
  <c r="C37" i="8"/>
  <c r="B101" i="8"/>
  <c r="B119" i="8"/>
  <c r="B62" i="8"/>
  <c r="A147" i="10"/>
  <c r="A109" i="12" s="1"/>
  <c r="A110" i="8"/>
  <c r="H109" i="4" s="1"/>
  <c r="A147" i="8"/>
  <c r="H146" i="4" s="1"/>
  <c r="A184" i="10"/>
  <c r="A146" i="12" s="1"/>
  <c r="C61" i="8"/>
  <c r="C16" i="8"/>
  <c r="B90" i="8"/>
  <c r="A145" i="8"/>
  <c r="H144" i="4" s="1"/>
  <c r="A182" i="10"/>
  <c r="A144" i="12" s="1"/>
  <c r="C81" i="8"/>
  <c r="A26" i="8"/>
  <c r="H25" i="4" s="1"/>
  <c r="A63" i="10"/>
  <c r="A25" i="12" s="1"/>
  <c r="C133" i="8"/>
  <c r="A107" i="8"/>
  <c r="H106" i="4" s="1"/>
  <c r="A144" i="10"/>
  <c r="A106" i="12" s="1"/>
  <c r="B136" i="8"/>
  <c r="A87" i="8"/>
  <c r="H86" i="4" s="1"/>
  <c r="A124" i="10"/>
  <c r="A86" i="12" s="1"/>
  <c r="C113" i="8"/>
  <c r="A67" i="10"/>
  <c r="A29" i="12" s="1"/>
  <c r="A30" i="8"/>
  <c r="H29" i="4" s="1"/>
  <c r="C60" i="8"/>
  <c r="B37" i="8"/>
  <c r="A50" i="10"/>
  <c r="A12" i="12" s="1"/>
  <c r="A13" i="8"/>
  <c r="H12" i="4" s="1"/>
  <c r="C93" i="8"/>
  <c r="C12" i="8"/>
  <c r="A183" i="10"/>
  <c r="A145" i="12" s="1"/>
  <c r="A146" i="8"/>
  <c r="H145" i="4" s="1"/>
  <c r="C96" i="8"/>
  <c r="A64" i="8"/>
  <c r="H63" i="4" s="1"/>
  <c r="A101" i="10"/>
  <c r="A63" i="12" s="1"/>
  <c r="B150" i="8"/>
  <c r="C160" i="8"/>
  <c r="C88" i="8"/>
  <c r="A123" i="8"/>
  <c r="H122" i="4" s="1"/>
  <c r="A160" i="10"/>
  <c r="A122" i="12" s="1"/>
  <c r="C76" i="8"/>
  <c r="A5" i="8"/>
  <c r="H4" i="4" s="1"/>
  <c r="A42" i="10"/>
  <c r="A4" i="12" s="1"/>
  <c r="C146" i="8"/>
  <c r="B144" i="8"/>
  <c r="C154" i="8"/>
  <c r="B56" i="8"/>
  <c r="C138" i="8"/>
  <c r="C128" i="8"/>
  <c r="B7" i="8"/>
  <c r="A14" i="8"/>
  <c r="H13" i="4" s="1"/>
  <c r="A51" i="10"/>
  <c r="A13" i="12" s="1"/>
  <c r="B21" i="8"/>
  <c r="A80" i="10"/>
  <c r="A42" i="12" s="1"/>
  <c r="A43" i="8"/>
  <c r="H42" i="4" s="1"/>
  <c r="C13" i="8"/>
  <c r="C100" i="8"/>
  <c r="C2" i="8"/>
  <c r="C8" i="8"/>
  <c r="A129" i="10"/>
  <c r="A91" i="12" s="1"/>
  <c r="A92" i="8"/>
  <c r="H91" i="4" s="1"/>
  <c r="A48" i="10"/>
  <c r="A10" i="12" s="1"/>
  <c r="A11" i="8"/>
  <c r="H10" i="4" s="1"/>
  <c r="C111" i="8"/>
  <c r="A100" i="8"/>
  <c r="H99" i="4" s="1"/>
  <c r="A137" i="10"/>
  <c r="A99" i="12" s="1"/>
  <c r="A186" i="10"/>
  <c r="A148" i="12" s="1"/>
  <c r="A149" i="8"/>
  <c r="H148" i="4" s="1"/>
  <c r="A49" i="10"/>
  <c r="A11" i="12" s="1"/>
  <c r="A12" i="8"/>
  <c r="H11" i="4" s="1"/>
  <c r="B124" i="8"/>
  <c r="B105" i="8"/>
  <c r="B141" i="8"/>
  <c r="B44" i="8"/>
  <c r="A135" i="10"/>
  <c r="A97" i="12" s="1"/>
  <c r="A98" i="8"/>
  <c r="H97" i="4" s="1"/>
  <c r="A69" i="8"/>
  <c r="H68" i="4" s="1"/>
  <c r="A106" i="10"/>
  <c r="A68" i="12" s="1"/>
  <c r="A166" i="10"/>
  <c r="A128" i="12" s="1"/>
  <c r="A129" i="8"/>
  <c r="H128" i="4" s="1"/>
  <c r="C62" i="8"/>
  <c r="B111" i="8"/>
  <c r="C57" i="8"/>
  <c r="C29" i="8"/>
  <c r="C24" i="8"/>
  <c r="B151" i="8"/>
  <c r="C110" i="8"/>
  <c r="C122" i="8"/>
  <c r="C35" i="8"/>
  <c r="A116" i="8"/>
  <c r="H115" i="4" s="1"/>
  <c r="A153" i="10"/>
  <c r="A115" i="12" s="1"/>
  <c r="B48" i="8"/>
  <c r="A77" i="8"/>
  <c r="H76" i="4" s="1"/>
  <c r="A114" i="10"/>
  <c r="A76" i="12" s="1"/>
  <c r="C119" i="8"/>
  <c r="C126" i="8"/>
  <c r="A67" i="8"/>
  <c r="H66" i="4" s="1"/>
  <c r="A104" i="10"/>
  <c r="A66" i="12" s="1"/>
  <c r="A188" i="10"/>
  <c r="A150" i="12" s="1"/>
  <c r="A151" i="8"/>
  <c r="H150" i="4" s="1"/>
  <c r="B83" i="8"/>
  <c r="A106" i="8"/>
  <c r="H105" i="4" s="1"/>
  <c r="A143" i="10"/>
  <c r="A105" i="12" s="1"/>
  <c r="B27" i="8"/>
  <c r="A91" i="10"/>
  <c r="A53" i="12" s="1"/>
  <c r="A54" i="8"/>
  <c r="H53" i="4" s="1"/>
  <c r="B155" i="8"/>
  <c r="A59" i="8"/>
  <c r="H58" i="4" s="1"/>
  <c r="A96" i="10"/>
  <c r="A58" i="12" s="1"/>
  <c r="C4" i="8"/>
  <c r="C73" i="8"/>
  <c r="C42" i="8"/>
  <c r="C59" i="8"/>
  <c r="B30" i="8"/>
  <c r="A126" i="8"/>
  <c r="H125" i="4" s="1"/>
  <c r="A163" i="10"/>
  <c r="A125" i="12" s="1"/>
  <c r="B132" i="8"/>
  <c r="C116" i="8"/>
  <c r="C20" i="8"/>
  <c r="C36" i="8"/>
  <c r="A168" i="10"/>
  <c r="A130" i="12" s="1"/>
  <c r="A131" i="8"/>
  <c r="H130" i="4" s="1"/>
  <c r="A81" i="10"/>
  <c r="A43" i="12" s="1"/>
  <c r="A44" i="8"/>
  <c r="H43" i="4" s="1"/>
  <c r="C58" i="8"/>
  <c r="B147" i="8"/>
  <c r="A76" i="8"/>
  <c r="H75" i="4" s="1"/>
  <c r="A113" i="10"/>
  <c r="A75" i="12" s="1"/>
  <c r="A109" i="10"/>
  <c r="A71" i="12" s="1"/>
  <c r="A72" i="8"/>
  <c r="H71" i="4" s="1"/>
  <c r="B54" i="8"/>
  <c r="B33" i="8"/>
  <c r="B96" i="8"/>
  <c r="B3" i="8"/>
  <c r="C70" i="8"/>
  <c r="C97" i="8"/>
  <c r="A174" i="10"/>
  <c r="A136" i="12" s="1"/>
  <c r="A137" i="8"/>
  <c r="H136" i="4" s="1"/>
  <c r="B113" i="8"/>
  <c r="A66" i="10"/>
  <c r="A28" i="12" s="1"/>
  <c r="A29" i="8"/>
  <c r="H28" i="4" s="1"/>
  <c r="B153" i="8"/>
  <c r="C118" i="8"/>
  <c r="C33" i="8"/>
  <c r="A63" i="8"/>
  <c r="H62" i="4" s="1"/>
  <c r="A100" i="10"/>
  <c r="A62" i="12" s="1"/>
  <c r="B145" i="8"/>
  <c r="A28" i="8"/>
  <c r="H27" i="4" s="1"/>
  <c r="A65" i="10"/>
  <c r="A27" i="12" s="1"/>
  <c r="A7" i="8"/>
  <c r="H6" i="4" s="1"/>
  <c r="A44" i="10"/>
  <c r="A6" i="12" s="1"/>
  <c r="A50" i="8"/>
  <c r="H49" i="4" s="1"/>
  <c r="A87" i="10"/>
  <c r="A49" i="12" s="1"/>
  <c r="B58" i="8"/>
  <c r="C120" i="8"/>
  <c r="A81" i="8"/>
  <c r="H80" i="4" s="1"/>
  <c r="A118" i="10"/>
  <c r="A80" i="12" s="1"/>
  <c r="C23" i="8"/>
  <c r="C6" i="8"/>
  <c r="B80" i="8"/>
  <c r="B99" i="8"/>
  <c r="A36" i="8"/>
  <c r="H35" i="4" s="1"/>
  <c r="A73" i="10"/>
  <c r="A35" i="12" s="1"/>
  <c r="C121" i="8"/>
  <c r="A173" i="10"/>
  <c r="A135" i="12" s="1"/>
  <c r="A136" i="8"/>
  <c r="H135" i="4" s="1"/>
  <c r="A68" i="10"/>
  <c r="A30" i="12" s="1"/>
  <c r="A31" i="8"/>
  <c r="H30" i="4" s="1"/>
  <c r="B6" i="8"/>
  <c r="B112" i="8"/>
  <c r="C84" i="8"/>
  <c r="A123" i="10"/>
  <c r="A85" i="12" s="1"/>
  <c r="A86" i="8"/>
  <c r="H85" i="4" s="1"/>
  <c r="C148" i="8"/>
  <c r="A132" i="8"/>
  <c r="H131" i="4" s="1"/>
  <c r="A169" i="10"/>
  <c r="A131" i="12" s="1"/>
  <c r="B122" i="8"/>
  <c r="C145" i="8"/>
  <c r="B64" i="8"/>
  <c r="A17" i="8"/>
  <c r="H16" i="4" s="1"/>
  <c r="A54" i="10"/>
  <c r="A16" i="12" s="1"/>
  <c r="B24" i="8"/>
  <c r="C51" i="8"/>
  <c r="B5" i="8"/>
  <c r="C49" i="8"/>
  <c r="C5" i="8"/>
  <c r="A126" i="10"/>
  <c r="A88" i="12" s="1"/>
  <c r="A89" i="8"/>
  <c r="H88" i="4" s="1"/>
  <c r="C19" i="8"/>
  <c r="C21" i="8"/>
  <c r="A85" i="10"/>
  <c r="A47" i="12" s="1"/>
  <c r="A48" i="8"/>
  <c r="H47" i="4" s="1"/>
  <c r="B117" i="8"/>
  <c r="A102" i="8"/>
  <c r="H101" i="4" s="1"/>
  <c r="A139" i="10"/>
  <c r="A101" i="12" s="1"/>
  <c r="C123" i="8"/>
  <c r="C106" i="8"/>
  <c r="A77" i="10"/>
  <c r="A39" i="12" s="1"/>
  <c r="A40" i="8"/>
  <c r="H39" i="4" s="1"/>
  <c r="A57" i="10"/>
  <c r="A19" i="12" s="1"/>
  <c r="A20" i="8"/>
  <c r="H19" i="4" s="1"/>
  <c r="B19" i="8"/>
  <c r="A6" i="8"/>
  <c r="H5" i="4" s="1"/>
  <c r="A43" i="10"/>
  <c r="A5" i="12" s="1"/>
  <c r="C27" i="8"/>
  <c r="C104" i="8"/>
  <c r="A53" i="10"/>
  <c r="A15" i="12" s="1"/>
  <c r="A16" i="8"/>
  <c r="H15" i="4" s="1"/>
  <c r="B110" i="8"/>
  <c r="A61" i="10"/>
  <c r="A23" i="12" s="1"/>
  <c r="A24" i="8"/>
  <c r="H23" i="4" s="1"/>
  <c r="A22" i="8"/>
  <c r="H21" i="4" s="1"/>
  <c r="A59" i="10"/>
  <c r="A21" i="12" s="1"/>
  <c r="B69" i="8"/>
  <c r="C153" i="8"/>
  <c r="C39" i="8"/>
  <c r="C3" i="8"/>
  <c r="C142" i="8"/>
  <c r="B137" i="8"/>
  <c r="B118" i="8"/>
  <c r="B70" i="8"/>
  <c r="A42" i="8"/>
  <c r="H41" i="4" s="1"/>
  <c r="A79" i="10"/>
  <c r="A41" i="12" s="1"/>
  <c r="C140" i="8"/>
  <c r="C159" i="8"/>
  <c r="B57" i="8"/>
  <c r="A133" i="10"/>
  <c r="A95" i="12" s="1"/>
  <c r="A96" i="8"/>
  <c r="H95" i="4" s="1"/>
  <c r="A115" i="10"/>
  <c r="A77" i="12" s="1"/>
  <c r="A78" i="8"/>
  <c r="H77" i="4" s="1"/>
  <c r="C54" i="8"/>
  <c r="C25" i="8"/>
  <c r="B46" i="8"/>
  <c r="B134" i="8"/>
  <c r="A139" i="8"/>
  <c r="H138" i="4" s="1"/>
  <c r="A176" i="10"/>
  <c r="A138" i="12" s="1"/>
  <c r="B160" i="8"/>
  <c r="A55" i="8"/>
  <c r="H54" i="4" s="1"/>
  <c r="A92" i="10"/>
  <c r="A54" i="12" s="1"/>
  <c r="A151" i="10"/>
  <c r="A113" i="12" s="1"/>
  <c r="A114" i="8"/>
  <c r="H113" i="4" s="1"/>
  <c r="B74" i="8"/>
  <c r="C83" i="8"/>
  <c r="C28" i="8"/>
  <c r="C85" i="8"/>
  <c r="A128" i="10"/>
  <c r="A90" i="12" s="1"/>
  <c r="A91" i="8"/>
  <c r="H90" i="4" s="1"/>
  <c r="B38" i="8"/>
  <c r="B2" i="8"/>
  <c r="A143" i="8"/>
  <c r="H142" i="4" s="1"/>
  <c r="A180" i="10"/>
  <c r="A142" i="12" s="1"/>
  <c r="B88" i="8"/>
  <c r="C79" i="8"/>
  <c r="A135" i="8"/>
  <c r="H134" i="4" s="1"/>
  <c r="A172" i="10"/>
  <c r="A134" i="12" s="1"/>
  <c r="B11" i="8"/>
  <c r="B85" i="8"/>
  <c r="B18" i="8"/>
  <c r="A122" i="10"/>
  <c r="A84" i="12" s="1"/>
  <c r="A85" i="8"/>
  <c r="H84" i="4" s="1"/>
  <c r="B146" i="8"/>
  <c r="A158" i="10"/>
  <c r="A120" i="12" s="1"/>
  <c r="A121" i="8"/>
  <c r="H120" i="4" s="1"/>
  <c r="A127" i="8"/>
  <c r="H126" i="4" s="1"/>
  <c r="A164" i="10"/>
  <c r="A126" i="12" s="1"/>
  <c r="B121" i="8"/>
  <c r="B142" i="8"/>
  <c r="A119" i="8"/>
  <c r="H118" i="4" s="1"/>
  <c r="A156" i="10"/>
  <c r="A118" i="12" s="1"/>
  <c r="A56" i="8"/>
  <c r="H55" i="4" s="1"/>
  <c r="A93" i="10"/>
  <c r="A55" i="12" s="1"/>
  <c r="B25" i="8"/>
  <c r="B34" i="8"/>
  <c r="C52" i="8"/>
  <c r="A170" i="10"/>
  <c r="A132" i="12" s="1"/>
  <c r="A133" i="8"/>
  <c r="H132" i="4" s="1"/>
  <c r="A40" i="10"/>
  <c r="A2" i="12" s="1"/>
  <c r="C2" i="12" s="1"/>
  <c r="C3" i="12" s="1"/>
  <c r="C4" i="12" s="1"/>
  <c r="A3" i="8"/>
  <c r="H2" i="4" s="1"/>
  <c r="A192" i="10"/>
  <c r="A154" i="12" s="1"/>
  <c r="A155" i="8"/>
  <c r="H154" i="4" s="1"/>
  <c r="A145" i="10"/>
  <c r="A107" i="12" s="1"/>
  <c r="A108" i="8"/>
  <c r="H107" i="4" s="1"/>
  <c r="A52" i="10"/>
  <c r="A14" i="12" s="1"/>
  <c r="A15" i="8"/>
  <c r="H14" i="4" s="1"/>
  <c r="B73" i="8"/>
  <c r="A76" i="10"/>
  <c r="A38" i="12" s="1"/>
  <c r="A39" i="8"/>
  <c r="H38" i="4" s="1"/>
  <c r="A66" i="8"/>
  <c r="H65" i="4" s="1"/>
  <c r="A103" i="10"/>
  <c r="A65" i="12" s="1"/>
  <c r="B139" i="8"/>
  <c r="A60" i="10"/>
  <c r="A22" i="12" s="1"/>
  <c r="A23" i="8"/>
  <c r="H22" i="4" s="1"/>
  <c r="C48" i="8"/>
  <c r="A19" i="8"/>
  <c r="H18" i="4" s="1"/>
  <c r="A56" i="10"/>
  <c r="A18" i="12" s="1"/>
  <c r="C107" i="8"/>
  <c r="C43" i="8"/>
  <c r="B158" i="8"/>
  <c r="A109" i="8"/>
  <c r="H108" i="4" s="1"/>
  <c r="A146" i="10"/>
  <c r="A108" i="12" s="1"/>
  <c r="C44" i="8"/>
  <c r="C45" i="8"/>
  <c r="B59" i="8"/>
  <c r="B128" i="8"/>
  <c r="C134" i="8"/>
  <c r="C56" i="8"/>
  <c r="C18" i="8"/>
  <c r="C32" i="8"/>
  <c r="B28" i="8"/>
  <c r="B13" i="8"/>
  <c r="B143" i="8"/>
  <c r="C86" i="8"/>
  <c r="A193" i="10"/>
  <c r="A155" i="12" s="1"/>
  <c r="A156" i="8"/>
  <c r="H155" i="4" s="1"/>
  <c r="B100" i="8"/>
  <c r="B103" i="8"/>
  <c r="C74" i="8"/>
  <c r="C55" i="8"/>
  <c r="C152" i="8"/>
  <c r="B31" i="8"/>
  <c r="B14" i="8"/>
  <c r="C117" i="8"/>
  <c r="B61" i="8"/>
  <c r="A148" i="8"/>
  <c r="H147" i="4" s="1"/>
  <c r="A185" i="10"/>
  <c r="A147" i="12" s="1"/>
  <c r="C64" i="8"/>
  <c r="C157" i="8"/>
  <c r="A140" i="10"/>
  <c r="A102" i="12" s="1"/>
  <c r="A103" i="8"/>
  <c r="H102" i="4" s="1"/>
  <c r="C130" i="8"/>
  <c r="A95" i="8"/>
  <c r="H94" i="4" s="1"/>
  <c r="A132" i="10"/>
  <c r="A94" i="12" s="1"/>
  <c r="C112" i="8"/>
  <c r="B79" i="8"/>
  <c r="B17" i="8"/>
  <c r="C144" i="8"/>
  <c r="B98" i="8"/>
  <c r="A99" i="8"/>
  <c r="H98" i="4" s="1"/>
  <c r="A136" i="10"/>
  <c r="A98" i="12" s="1"/>
  <c r="B120" i="8"/>
  <c r="A105" i="10"/>
  <c r="A67" i="12" s="1"/>
  <c r="A68" i="8"/>
  <c r="H67" i="4" s="1"/>
  <c r="B81" i="8"/>
  <c r="B65" i="8"/>
  <c r="B53" i="8"/>
  <c r="C26" i="8"/>
  <c r="A88" i="8"/>
  <c r="H87" i="4" s="1"/>
  <c r="A125" i="10"/>
  <c r="A87" i="12" s="1"/>
  <c r="C7" i="8"/>
  <c r="B159" i="8"/>
  <c r="C90" i="8"/>
  <c r="C40" i="8"/>
  <c r="B42" i="8"/>
  <c r="B4" i="8"/>
  <c r="A45" i="8"/>
  <c r="H44" i="4" s="1"/>
  <c r="A82" i="10"/>
  <c r="A44" i="12" s="1"/>
  <c r="B10" i="8"/>
  <c r="B93" i="8"/>
  <c r="B72" i="8"/>
  <c r="B45" i="8"/>
  <c r="B107" i="8"/>
  <c r="A104" i="8"/>
  <c r="H103" i="4" s="1"/>
  <c r="A141" i="10"/>
  <c r="A103" i="12" s="1"/>
  <c r="B86" i="8"/>
  <c r="A47" i="10"/>
  <c r="A9" i="12" s="1"/>
  <c r="A10" i="8"/>
  <c r="H9" i="4" s="1"/>
  <c r="A2" i="8"/>
  <c r="A39" i="10"/>
  <c r="A1" i="12" s="1"/>
  <c r="C1" i="12" s="1"/>
  <c r="B87" i="8"/>
  <c r="A150" i="8"/>
  <c r="H149" i="4" s="1"/>
  <c r="A187" i="10"/>
  <c r="A149" i="12" s="1"/>
  <c r="C156" i="8"/>
  <c r="A152" i="8"/>
  <c r="H151" i="4" s="1"/>
  <c r="A189" i="10"/>
  <c r="A151" i="12" s="1"/>
  <c r="C92" i="8"/>
  <c r="C149" i="8"/>
  <c r="B26" i="8"/>
  <c r="B108" i="8"/>
  <c r="C105" i="8"/>
  <c r="C80" i="8"/>
  <c r="A138" i="10"/>
  <c r="A100" i="12" s="1"/>
  <c r="A101" i="8"/>
  <c r="H100" i="4" s="1"/>
  <c r="B133" i="8"/>
  <c r="B135" i="8"/>
  <c r="A131" i="10"/>
  <c r="A93" i="12" s="1"/>
  <c r="A94" i="8"/>
  <c r="H93" i="4" s="1"/>
  <c r="C72" i="8"/>
  <c r="B76" i="8"/>
  <c r="A162" i="10"/>
  <c r="A124" i="12" s="1"/>
  <c r="A125" i="8"/>
  <c r="H124" i="4" s="1"/>
  <c r="B63" i="8"/>
  <c r="A58" i="10"/>
  <c r="A20" i="12" s="1"/>
  <c r="A21" i="8"/>
  <c r="H20" i="4" s="1"/>
  <c r="A120" i="10"/>
  <c r="A82" i="12" s="1"/>
  <c r="A83" i="8"/>
  <c r="H82" i="4" s="1"/>
  <c r="A171" i="10"/>
  <c r="A133" i="12" s="1"/>
  <c r="A134" i="8"/>
  <c r="H133" i="4" s="1"/>
  <c r="B9" i="8"/>
  <c r="C158" i="8"/>
  <c r="B89" i="8"/>
  <c r="B82" i="8"/>
  <c r="B131" i="8"/>
  <c r="A53" i="8"/>
  <c r="H52" i="4" s="1"/>
  <c r="A90" i="10"/>
  <c r="A52" i="12" s="1"/>
  <c r="A3" i="9"/>
  <c r="B2" i="9"/>
  <c r="C2" i="9"/>
  <c r="D2" i="9"/>
  <c r="F5" i="9"/>
  <c r="E5" i="9"/>
  <c r="A6" i="9"/>
  <c r="C5" i="12" l="1"/>
  <c r="C6" i="12" s="1"/>
  <c r="C7" i="12" s="1"/>
  <c r="C8" i="12" s="1"/>
  <c r="C9" i="12" s="1"/>
  <c r="C10" i="12" s="1"/>
  <c r="C11" i="12" s="1"/>
  <c r="C12" i="12" s="1"/>
  <c r="C13" i="12" s="1"/>
  <c r="C14" i="12" s="1"/>
  <c r="C15" i="12" s="1"/>
  <c r="C16" i="12" s="1"/>
  <c r="C17" i="12" s="1"/>
  <c r="C18" i="12" s="1"/>
  <c r="C19" i="12" s="1"/>
  <c r="C20" i="12" s="1"/>
  <c r="C21" i="12" s="1"/>
  <c r="C22" i="12" s="1"/>
  <c r="C23" i="12" s="1"/>
  <c r="C24" i="12" s="1"/>
  <c r="C25" i="12" s="1"/>
  <c r="C26" i="12" s="1"/>
  <c r="C27" i="12" s="1"/>
  <c r="C28" i="12" s="1"/>
  <c r="C29" i="12" s="1"/>
  <c r="C30" i="12" s="1"/>
  <c r="C31" i="12" s="1"/>
  <c r="C32" i="12" s="1"/>
  <c r="C33" i="12" s="1"/>
  <c r="C34" i="12" s="1"/>
  <c r="C35" i="12" s="1"/>
  <c r="C36" i="12" s="1"/>
  <c r="C37" i="12" s="1"/>
  <c r="C38" i="12" s="1"/>
  <c r="C39" i="12" s="1"/>
  <c r="C40" i="12" s="1"/>
  <c r="C41" i="12" s="1"/>
  <c r="C42" i="12" s="1"/>
  <c r="C43" i="12" s="1"/>
  <c r="C44" i="12" s="1"/>
  <c r="C45" i="12" s="1"/>
  <c r="C46" i="12" s="1"/>
  <c r="C47" i="12" s="1"/>
  <c r="C48" i="12" s="1"/>
  <c r="C49" i="12" s="1"/>
  <c r="C50" i="12" s="1"/>
  <c r="C51" i="12" s="1"/>
  <c r="C52" i="12" s="1"/>
  <c r="C53" i="12" s="1"/>
  <c r="C54" i="12" s="1"/>
  <c r="C55" i="12" s="1"/>
  <c r="C56" i="12" s="1"/>
  <c r="C57" i="12" s="1"/>
  <c r="C58" i="12" s="1"/>
  <c r="C59" i="12" s="1"/>
  <c r="C60" i="12" s="1"/>
  <c r="C61" i="12" s="1"/>
  <c r="C62" i="12" s="1"/>
  <c r="C63" i="12" s="1"/>
  <c r="C64" i="12" s="1"/>
  <c r="C65" i="12" s="1"/>
  <c r="C66" i="12" s="1"/>
  <c r="C67" i="12" s="1"/>
  <c r="C68" i="12" s="1"/>
  <c r="C69" i="12" s="1"/>
  <c r="C70" i="12" s="1"/>
  <c r="C71" i="12" s="1"/>
  <c r="C72" i="12" s="1"/>
  <c r="C73" i="12" s="1"/>
  <c r="C74" i="12" s="1"/>
  <c r="C75" i="12" s="1"/>
  <c r="C76" i="12" s="1"/>
  <c r="C77" i="12" s="1"/>
  <c r="C78" i="12" s="1"/>
  <c r="C79" i="12" s="1"/>
  <c r="C80" i="12" s="1"/>
  <c r="C81" i="12" s="1"/>
  <c r="C82" i="12" s="1"/>
  <c r="C83" i="12" s="1"/>
  <c r="C84" i="12" s="1"/>
  <c r="C85" i="12" s="1"/>
  <c r="C86" i="12" s="1"/>
  <c r="C87" i="12" s="1"/>
  <c r="C88" i="12" s="1"/>
  <c r="C89" i="12" s="1"/>
  <c r="C90" i="12" s="1"/>
  <c r="C91" i="12" s="1"/>
  <c r="C92" i="12" s="1"/>
  <c r="C93" i="12" s="1"/>
  <c r="C94" i="12" s="1"/>
  <c r="C95" i="12" s="1"/>
  <c r="C96" i="12" s="1"/>
  <c r="C97" i="12" s="1"/>
  <c r="C98" i="12" s="1"/>
  <c r="C99" i="12" s="1"/>
  <c r="C100" i="12" s="1"/>
  <c r="C101" i="12" s="1"/>
  <c r="C102" i="12" s="1"/>
  <c r="C103" i="12" s="1"/>
  <c r="C104" i="12" s="1"/>
  <c r="C105" i="12" s="1"/>
  <c r="C106" i="12" s="1"/>
  <c r="C107" i="12" s="1"/>
  <c r="C108" i="12" s="1"/>
  <c r="C109" i="12" s="1"/>
  <c r="C110" i="12" s="1"/>
  <c r="C111" i="12" s="1"/>
  <c r="C112" i="12" s="1"/>
  <c r="C113" i="12" s="1"/>
  <c r="C114" i="12" s="1"/>
  <c r="C115" i="12" s="1"/>
  <c r="C116" i="12" s="1"/>
  <c r="C117" i="12" s="1"/>
  <c r="C118" i="12" s="1"/>
  <c r="C119" i="12" s="1"/>
  <c r="C120" i="12" s="1"/>
  <c r="C121" i="12" s="1"/>
  <c r="C122" i="12" s="1"/>
  <c r="C123" i="12" s="1"/>
  <c r="C124" i="12" s="1"/>
  <c r="C125" i="12" s="1"/>
  <c r="C126" i="12" s="1"/>
  <c r="C127" i="12" s="1"/>
  <c r="C128" i="12" s="1"/>
  <c r="C129" i="12" s="1"/>
  <c r="C130" i="12" s="1"/>
  <c r="C131" i="12" s="1"/>
  <c r="C132" i="12" s="1"/>
  <c r="C133" i="12" s="1"/>
  <c r="C134" i="12" s="1"/>
  <c r="C135" i="12" s="1"/>
  <c r="C136" i="12" s="1"/>
  <c r="C137" i="12" s="1"/>
  <c r="C138" i="12" s="1"/>
  <c r="C139" i="12" s="1"/>
  <c r="C140" i="12" s="1"/>
  <c r="C141" i="12" s="1"/>
  <c r="C142" i="12" s="1"/>
  <c r="C143" i="12" s="1"/>
  <c r="C144" i="12" s="1"/>
  <c r="C145" i="12" s="1"/>
  <c r="C146" i="12" s="1"/>
  <c r="C147" i="12" s="1"/>
  <c r="C148" i="12" s="1"/>
  <c r="C149" i="12" s="1"/>
  <c r="C150" i="12" s="1"/>
  <c r="C151" i="12" s="1"/>
  <c r="C152" i="12" s="1"/>
  <c r="C153" i="12" s="1"/>
  <c r="C154" i="12" s="1"/>
  <c r="C155" i="12" s="1"/>
  <c r="C156" i="12" s="1"/>
  <c r="C157" i="12" s="1"/>
  <c r="C158" i="12" s="1"/>
  <c r="C159" i="12" s="1"/>
  <c r="C160" i="12" s="1"/>
  <c r="A2" i="10" s="1"/>
  <c r="F5" i="4"/>
  <c r="B2" i="4"/>
  <c r="H1" i="4"/>
  <c r="B3" i="3" s="1"/>
  <c r="F6" i="9"/>
  <c r="E6" i="9"/>
  <c r="A4" i="9"/>
  <c r="B3" i="9"/>
  <c r="D3" i="9"/>
  <c r="C3" i="9"/>
  <c r="A7" i="9"/>
  <c r="B3" i="4" l="1"/>
  <c r="F6" i="4"/>
  <c r="B4" i="9"/>
  <c r="A8" i="9"/>
  <c r="E7" i="9"/>
  <c r="D4" i="9"/>
  <c r="F7" i="9"/>
  <c r="C4" i="9"/>
  <c r="A11" i="9"/>
  <c r="F7" i="4" l="1"/>
  <c r="B4" i="4"/>
  <c r="E11" i="9"/>
  <c r="F11" i="9"/>
  <c r="D8" i="9"/>
  <c r="B8" i="9"/>
  <c r="A9" i="9"/>
  <c r="C8" i="9"/>
  <c r="A12" i="9"/>
  <c r="B8" i="4" l="1"/>
  <c r="F11" i="4"/>
  <c r="B9" i="9"/>
  <c r="E12" i="9"/>
  <c r="C9" i="9"/>
  <c r="A10" i="9"/>
  <c r="F12" i="9"/>
  <c r="D9" i="9"/>
  <c r="A13" i="9"/>
  <c r="F12" i="4" l="1"/>
  <c r="B9" i="4"/>
  <c r="F13" i="9"/>
  <c r="A14" i="9"/>
  <c r="E13" i="9"/>
  <c r="C10" i="9"/>
  <c r="D10" i="9"/>
  <c r="B10" i="9"/>
  <c r="A17" i="9"/>
  <c r="B10" i="4" l="1"/>
  <c r="F13" i="4"/>
  <c r="A15" i="9"/>
  <c r="E17" i="9"/>
  <c r="B14" i="9"/>
  <c r="F17" i="9"/>
  <c r="C14" i="9"/>
  <c r="D14" i="9"/>
  <c r="A18" i="9"/>
  <c r="F17" i="4" l="1"/>
  <c r="B14" i="4"/>
  <c r="F18" i="9"/>
  <c r="A16" i="9"/>
  <c r="C15" i="9"/>
  <c r="D15" i="9"/>
  <c r="E18" i="9"/>
  <c r="B15" i="9"/>
  <c r="A19" i="9"/>
  <c r="B15" i="4" l="1"/>
  <c r="F18" i="4"/>
  <c r="A20" i="9"/>
  <c r="E19" i="9"/>
  <c r="F19" i="9"/>
  <c r="B16" i="9"/>
  <c r="C16" i="9"/>
  <c r="D16" i="9"/>
  <c r="A23" i="9"/>
  <c r="B16" i="4" l="1"/>
  <c r="F19" i="4"/>
  <c r="D20" i="9"/>
  <c r="C20" i="9"/>
  <c r="B20" i="9"/>
  <c r="E23" i="9"/>
  <c r="A21" i="9"/>
  <c r="F23" i="9"/>
  <c r="A24" i="9"/>
  <c r="F23" i="4" l="1"/>
  <c r="B20" i="4"/>
  <c r="E24" i="9"/>
  <c r="D21" i="9"/>
  <c r="B21" i="9"/>
  <c r="F24" i="9"/>
  <c r="C21" i="9"/>
  <c r="A22" i="9"/>
  <c r="A25" i="9"/>
  <c r="F24" i="4" l="1"/>
  <c r="B21" i="4"/>
  <c r="A26" i="9"/>
  <c r="D22" i="9"/>
  <c r="F25" i="9"/>
  <c r="E25" i="9"/>
  <c r="C22" i="9"/>
  <c r="B22" i="9"/>
  <c r="A29" i="9"/>
  <c r="B22" i="4" l="1"/>
  <c r="F25" i="4"/>
  <c r="D26" i="9"/>
  <c r="C26" i="9"/>
  <c r="B26" i="9"/>
  <c r="A27" i="9"/>
  <c r="F29" i="9"/>
  <c r="E29" i="9"/>
  <c r="A30" i="9"/>
  <c r="F29" i="4" l="1"/>
  <c r="B26" i="4"/>
  <c r="D27" i="9"/>
  <c r="C27" i="9"/>
  <c r="F30" i="9"/>
  <c r="E30" i="9"/>
  <c r="A28" i="9"/>
  <c r="B27" i="9"/>
  <c r="A31" i="9"/>
  <c r="B27" i="4" l="1"/>
  <c r="F30" i="4"/>
  <c r="A32" i="9"/>
  <c r="F31" i="9"/>
  <c r="E31" i="9"/>
  <c r="D28" i="9"/>
  <c r="B28" i="9"/>
  <c r="C28" i="9"/>
  <c r="A35" i="9"/>
  <c r="B28" i="4" l="1"/>
  <c r="F31" i="4"/>
  <c r="E35" i="9"/>
  <c r="A33" i="9"/>
  <c r="F35" i="9"/>
  <c r="C32" i="9"/>
  <c r="D32" i="9"/>
  <c r="B32" i="9"/>
  <c r="A36" i="9"/>
  <c r="B32" i="4" l="1"/>
  <c r="F35" i="4"/>
  <c r="D33" i="9"/>
  <c r="F36" i="9"/>
  <c r="A34" i="9"/>
  <c r="E36" i="9"/>
  <c r="B33" i="9"/>
  <c r="C33" i="9"/>
  <c r="A37" i="9"/>
  <c r="B33" i="4" l="1"/>
  <c r="F36" i="4"/>
  <c r="A38" i="9"/>
  <c r="B34" i="9"/>
  <c r="F37" i="9"/>
  <c r="D34" i="9"/>
  <c r="C34" i="9"/>
  <c r="E37" i="9"/>
  <c r="A41" i="9"/>
  <c r="F37" i="4" l="1"/>
  <c r="B34" i="4"/>
  <c r="F41" i="9"/>
  <c r="D38" i="9"/>
  <c r="C38" i="9"/>
  <c r="E41" i="9"/>
  <c r="A39" i="9"/>
  <c r="B38" i="9"/>
  <c r="A42" i="9"/>
  <c r="B38" i="4" l="1"/>
  <c r="F41" i="4"/>
  <c r="B39" i="9"/>
  <c r="A40" i="9"/>
  <c r="D39" i="9"/>
  <c r="E42" i="9"/>
  <c r="F42" i="9"/>
  <c r="C39" i="9"/>
  <c r="A43" i="9"/>
  <c r="F42" i="4" l="1"/>
  <c r="B39" i="4"/>
  <c r="A44" i="9"/>
  <c r="D40" i="9"/>
  <c r="E43" i="9"/>
  <c r="B40" i="9"/>
  <c r="C40" i="9"/>
  <c r="F43" i="9"/>
  <c r="A47" i="9"/>
  <c r="F43" i="4" l="1"/>
  <c r="B40" i="4"/>
  <c r="C44" i="9"/>
  <c r="D44" i="9"/>
  <c r="E47" i="9"/>
  <c r="A45" i="9"/>
  <c r="B44" i="9"/>
  <c r="F47" i="9"/>
  <c r="A48" i="9"/>
  <c r="F47" i="4" l="1"/>
  <c r="B44" i="4"/>
  <c r="D45" i="9"/>
  <c r="B45" i="9"/>
  <c r="F48" i="9"/>
  <c r="A46" i="9"/>
  <c r="E48" i="9"/>
  <c r="C45" i="9"/>
  <c r="A49" i="9"/>
  <c r="F48" i="4" l="1"/>
  <c r="B45" i="4"/>
  <c r="A50" i="9"/>
  <c r="F49" i="9"/>
  <c r="D46" i="9"/>
  <c r="C46" i="9"/>
  <c r="E49" i="9"/>
  <c r="B46" i="9"/>
  <c r="A53" i="9"/>
  <c r="B46" i="4" l="1"/>
  <c r="F49" i="4"/>
  <c r="E53" i="9"/>
  <c r="D50" i="9"/>
  <c r="C50" i="9"/>
  <c r="A51" i="9"/>
  <c r="B50" i="9"/>
  <c r="F53" i="9"/>
  <c r="A54" i="9"/>
  <c r="F53" i="4" l="1"/>
  <c r="B50" i="4"/>
  <c r="E54" i="9"/>
  <c r="F54" i="9"/>
  <c r="A52" i="9"/>
  <c r="D51" i="9"/>
  <c r="B51" i="9"/>
  <c r="C51" i="9"/>
  <c r="A55" i="9"/>
  <c r="B51" i="4" l="1"/>
  <c r="F54" i="4"/>
  <c r="A56" i="9"/>
  <c r="C52" i="9"/>
  <c r="E55" i="9"/>
  <c r="D52" i="9"/>
  <c r="F55" i="9"/>
  <c r="B52" i="9"/>
  <c r="A59" i="9"/>
  <c r="B52" i="4" l="1"/>
  <c r="F55" i="4"/>
  <c r="C56" i="9"/>
  <c r="F59" i="9"/>
  <c r="D56" i="9"/>
  <c r="E59" i="9"/>
  <c r="B56" i="9"/>
  <c r="A57" i="9"/>
  <c r="A60" i="9"/>
  <c r="B56" i="4" l="1"/>
  <c r="F59" i="4"/>
  <c r="C57" i="9"/>
  <c r="F60" i="9"/>
  <c r="E60" i="9"/>
  <c r="A58" i="9"/>
  <c r="D57" i="9"/>
  <c r="B57" i="9"/>
  <c r="A61" i="9"/>
  <c r="B57" i="4" l="1"/>
  <c r="F60" i="4"/>
  <c r="A62" i="9"/>
  <c r="E61" i="9"/>
  <c r="F61" i="9"/>
  <c r="D58" i="9"/>
  <c r="B58" i="9"/>
  <c r="C58" i="9"/>
  <c r="A65" i="9"/>
  <c r="B58" i="4" l="1"/>
  <c r="F61" i="4"/>
  <c r="A63" i="9"/>
  <c r="D62" i="9"/>
  <c r="F65" i="9"/>
  <c r="C62" i="9"/>
  <c r="B62" i="9"/>
  <c r="E65" i="9"/>
  <c r="A66" i="9"/>
  <c r="B62" i="4" l="1"/>
  <c r="F65" i="4"/>
  <c r="A64" i="9"/>
  <c r="D63" i="9"/>
  <c r="C63" i="9"/>
  <c r="B63" i="9"/>
  <c r="E66" i="9"/>
  <c r="F66" i="9"/>
  <c r="A67" i="9"/>
  <c r="F66" i="4" l="1"/>
  <c r="B63" i="4"/>
  <c r="A68" i="9"/>
  <c r="F67" i="9"/>
  <c r="D64" i="9"/>
  <c r="C64" i="9"/>
  <c r="B64" i="9"/>
  <c r="E67" i="9"/>
  <c r="A71" i="9"/>
  <c r="B64" i="4" l="1"/>
  <c r="F67" i="4"/>
  <c r="C68" i="9"/>
  <c r="E71" i="9"/>
  <c r="F71" i="9"/>
  <c r="B68" i="9"/>
  <c r="D68" i="9"/>
  <c r="A69" i="9"/>
  <c r="A72" i="9"/>
  <c r="B68" i="4" l="1"/>
  <c r="F71" i="4"/>
  <c r="A70" i="9"/>
  <c r="D69" i="9"/>
  <c r="F72" i="9"/>
  <c r="C69" i="9"/>
  <c r="B69" i="9"/>
  <c r="E72" i="9"/>
  <c r="A73" i="9"/>
  <c r="B69" i="4" l="1"/>
  <c r="F72" i="4"/>
  <c r="A74" i="9"/>
  <c r="F73" i="9"/>
  <c r="D70" i="9"/>
  <c r="E73" i="9"/>
  <c r="B70" i="9"/>
  <c r="C70" i="9"/>
  <c r="A77" i="9"/>
  <c r="B70" i="4" l="1"/>
  <c r="F73" i="4"/>
  <c r="F77" i="9"/>
  <c r="A75" i="9"/>
  <c r="C74" i="9"/>
  <c r="D74" i="9"/>
  <c r="E77" i="9"/>
  <c r="B74" i="9"/>
  <c r="A78" i="9"/>
  <c r="B74" i="4" l="1"/>
  <c r="F77" i="4"/>
  <c r="E78" i="9"/>
  <c r="A76" i="9"/>
  <c r="C75" i="9"/>
  <c r="F78" i="9"/>
  <c r="D75" i="9"/>
  <c r="B75" i="9"/>
  <c r="A79" i="9"/>
  <c r="B75" i="4" l="1"/>
  <c r="F78" i="4"/>
  <c r="A80" i="9"/>
  <c r="B76" i="9"/>
  <c r="C76" i="9"/>
  <c r="D76" i="9"/>
  <c r="F79" i="9"/>
  <c r="E79" i="9"/>
  <c r="A83" i="9"/>
  <c r="F79" i="4" l="1"/>
  <c r="B76" i="4"/>
  <c r="F83" i="9"/>
  <c r="B80" i="9"/>
  <c r="C80" i="9"/>
  <c r="A81" i="9"/>
  <c r="E83" i="9"/>
  <c r="D80" i="9"/>
  <c r="A84" i="9"/>
  <c r="B80" i="4" l="1"/>
  <c r="F83" i="4"/>
  <c r="C81" i="9"/>
  <c r="B81" i="9"/>
  <c r="D81" i="9"/>
  <c r="E84" i="9"/>
  <c r="F84" i="9"/>
  <c r="A82" i="9"/>
  <c r="A85" i="9"/>
  <c r="F84" i="4" l="1"/>
  <c r="B81" i="4"/>
  <c r="A86" i="9"/>
  <c r="D82" i="9"/>
  <c r="B82" i="9"/>
  <c r="C82" i="9"/>
  <c r="F85" i="9"/>
  <c r="E85" i="9"/>
  <c r="A89" i="9"/>
  <c r="F85" i="4" l="1"/>
  <c r="B82" i="4"/>
  <c r="F89" i="9"/>
  <c r="E89" i="9"/>
  <c r="D86" i="9"/>
  <c r="A87" i="9"/>
  <c r="B86" i="9"/>
  <c r="C86" i="9"/>
  <c r="A90" i="9"/>
  <c r="B86" i="4" l="1"/>
  <c r="F89" i="4"/>
  <c r="E90" i="9"/>
  <c r="C87" i="9"/>
  <c r="A88" i="9"/>
  <c r="F90" i="9"/>
  <c r="D87" i="9"/>
  <c r="B87" i="9"/>
  <c r="A91" i="9"/>
  <c r="B87" i="4" l="1"/>
  <c r="F90" i="4"/>
  <c r="A92" i="9"/>
  <c r="F91" i="9"/>
  <c r="B88" i="9"/>
  <c r="C88" i="9"/>
  <c r="D88" i="9"/>
  <c r="E91" i="9"/>
  <c r="A95" i="9"/>
  <c r="B88" i="4" l="1"/>
  <c r="F91" i="4"/>
  <c r="D92" i="9"/>
  <c r="C92" i="9"/>
  <c r="B92" i="9"/>
  <c r="E95" i="9"/>
  <c r="F95" i="9"/>
  <c r="A93" i="9"/>
  <c r="A96" i="9"/>
  <c r="F95" i="4" l="1"/>
  <c r="B92" i="4"/>
  <c r="E96" i="9"/>
  <c r="F96" i="9"/>
  <c r="C93" i="9"/>
  <c r="A94" i="9"/>
  <c r="B93" i="9"/>
  <c r="D93" i="9"/>
  <c r="A97" i="9"/>
  <c r="B93" i="4" l="1"/>
  <c r="F96" i="4"/>
  <c r="A98" i="9"/>
  <c r="D94" i="9"/>
  <c r="E97" i="9"/>
  <c r="C94" i="9"/>
  <c r="B94" i="9"/>
  <c r="F97" i="9"/>
  <c r="A101" i="9"/>
  <c r="F97" i="4" l="1"/>
  <c r="B94" i="4"/>
  <c r="C98" i="9"/>
  <c r="A99" i="9"/>
  <c r="D98" i="9"/>
  <c r="F101" i="9"/>
  <c r="B98" i="9"/>
  <c r="E101" i="9"/>
  <c r="A102" i="9"/>
  <c r="B98" i="4" l="1"/>
  <c r="F101" i="4"/>
  <c r="E102" i="9"/>
  <c r="D99" i="9"/>
  <c r="B99" i="9"/>
  <c r="F102" i="9"/>
  <c r="C99" i="9"/>
  <c r="A100" i="9"/>
  <c r="A103" i="9"/>
  <c r="F102" i="4" l="1"/>
  <c r="B99" i="4"/>
  <c r="A104" i="9"/>
  <c r="B100" i="9"/>
  <c r="D100" i="9"/>
  <c r="E103" i="9"/>
  <c r="C100" i="9"/>
  <c r="F103" i="9"/>
  <c r="A107" i="9"/>
  <c r="F103" i="4" l="1"/>
  <c r="B100" i="4"/>
  <c r="B104" i="9"/>
  <c r="E107" i="9"/>
  <c r="D104" i="9"/>
  <c r="F107" i="9"/>
  <c r="A105" i="9"/>
  <c r="C104" i="9"/>
  <c r="A108" i="9"/>
  <c r="F107" i="4" l="1"/>
  <c r="B104" i="4"/>
  <c r="B105" i="9"/>
  <c r="F108" i="9"/>
  <c r="A106" i="9"/>
  <c r="D105" i="9"/>
  <c r="C105" i="9"/>
  <c r="E108" i="9"/>
  <c r="A109" i="9"/>
  <c r="F108" i="4" l="1"/>
  <c r="B105" i="4"/>
  <c r="A110" i="9"/>
  <c r="C106" i="9"/>
  <c r="F109" i="9"/>
  <c r="D106" i="9"/>
  <c r="E109" i="9"/>
  <c r="B106" i="9"/>
  <c r="A113" i="9"/>
  <c r="B106" i="4" l="1"/>
  <c r="F109" i="4"/>
  <c r="A111" i="9"/>
  <c r="C110" i="9"/>
  <c r="D110" i="9"/>
  <c r="F113" i="9"/>
  <c r="B110" i="9"/>
  <c r="E113" i="9"/>
  <c r="A114" i="9"/>
  <c r="B110" i="4" l="1"/>
  <c r="F113" i="4"/>
  <c r="C111" i="9"/>
  <c r="F114" i="9"/>
  <c r="B111" i="9"/>
  <c r="E114" i="9"/>
  <c r="D111" i="9"/>
  <c r="A112" i="9"/>
  <c r="A115" i="9"/>
  <c r="B111" i="4" l="1"/>
  <c r="F114" i="4"/>
  <c r="A116" i="9"/>
  <c r="E115" i="9"/>
  <c r="F115" i="9"/>
  <c r="D112" i="9"/>
  <c r="B112" i="9"/>
  <c r="C112" i="9"/>
  <c r="A119" i="9"/>
  <c r="B112" i="4" l="1"/>
  <c r="F115" i="4"/>
  <c r="E119" i="9"/>
  <c r="C116" i="9"/>
  <c r="A117" i="9"/>
  <c r="B116" i="9"/>
  <c r="D116" i="9"/>
  <c r="F119" i="9"/>
  <c r="A120" i="9"/>
  <c r="F119" i="4" l="1"/>
  <c r="B116" i="4"/>
  <c r="C117" i="9"/>
  <c r="F120" i="9"/>
  <c r="A118" i="9"/>
  <c r="D117" i="9"/>
  <c r="E120" i="9"/>
  <c r="B117" i="9"/>
  <c r="A121" i="9"/>
  <c r="B117" i="4" l="1"/>
  <c r="F120" i="4"/>
  <c r="A122" i="9"/>
  <c r="E121" i="9"/>
  <c r="D118" i="9"/>
  <c r="B118" i="9"/>
  <c r="C118" i="9"/>
  <c r="F121" i="9"/>
  <c r="A125" i="9"/>
  <c r="F121" i="4" l="1"/>
  <c r="B118" i="4"/>
  <c r="D122" i="9"/>
  <c r="A123" i="9"/>
  <c r="C122" i="9"/>
  <c r="E125" i="9"/>
  <c r="B122" i="9"/>
  <c r="F125" i="9"/>
  <c r="A126" i="9"/>
  <c r="F125" i="4" l="1"/>
  <c r="B122" i="4"/>
  <c r="F126" i="9"/>
  <c r="E126" i="9"/>
  <c r="C123" i="9"/>
  <c r="D123" i="9"/>
  <c r="B123" i="9"/>
  <c r="A124" i="9"/>
  <c r="A127" i="9"/>
  <c r="B123" i="4" l="1"/>
  <c r="F126" i="4"/>
  <c r="A128" i="9"/>
  <c r="F127" i="9"/>
  <c r="E127" i="9"/>
  <c r="C124" i="9"/>
  <c r="D124" i="9"/>
  <c r="B124" i="9"/>
  <c r="A131" i="9"/>
  <c r="B124" i="4" l="1"/>
  <c r="F127" i="4"/>
  <c r="C128" i="9"/>
  <c r="A129" i="9"/>
  <c r="D128" i="9"/>
  <c r="F131" i="9"/>
  <c r="E131" i="9"/>
  <c r="B128" i="9"/>
  <c r="A132" i="9"/>
  <c r="B128" i="4" l="1"/>
  <c r="F131" i="4"/>
  <c r="E132" i="9"/>
  <c r="D129" i="9"/>
  <c r="A130" i="9"/>
  <c r="C129" i="9"/>
  <c r="F132" i="9"/>
  <c r="B129" i="9"/>
  <c r="A133" i="9"/>
  <c r="B129" i="4" l="1"/>
  <c r="F132" i="4"/>
  <c r="A134" i="9"/>
  <c r="E133" i="9"/>
  <c r="D130" i="9"/>
  <c r="B130" i="9"/>
  <c r="C130" i="9"/>
  <c r="F133" i="9"/>
  <c r="A137" i="9"/>
  <c r="F133" i="4" l="1"/>
  <c r="B130" i="4"/>
  <c r="D134" i="9"/>
  <c r="B134" i="9"/>
  <c r="E137" i="9"/>
  <c r="A135" i="9"/>
  <c r="C134" i="9"/>
  <c r="F137" i="9"/>
  <c r="A138" i="9"/>
  <c r="F137" i="4" l="1"/>
  <c r="B134" i="4"/>
  <c r="D135" i="9"/>
  <c r="E138" i="9"/>
  <c r="B135" i="9"/>
  <c r="A136" i="9"/>
  <c r="C135" i="9"/>
  <c r="F138" i="9"/>
  <c r="A139" i="9"/>
  <c r="F138" i="4" l="1"/>
  <c r="B135" i="4"/>
  <c r="A140" i="9"/>
  <c r="E139" i="9"/>
  <c r="D136" i="9"/>
  <c r="C136" i="9"/>
  <c r="F139" i="9"/>
  <c r="B136" i="9"/>
  <c r="A143" i="9"/>
  <c r="B136" i="4" l="1"/>
  <c r="F139" i="4"/>
  <c r="A141" i="9"/>
  <c r="F143" i="9"/>
  <c r="C140" i="9"/>
  <c r="D140" i="9"/>
  <c r="E143" i="9"/>
  <c r="B140" i="9"/>
  <c r="A144" i="9"/>
  <c r="B140" i="4" l="1"/>
  <c r="F143" i="4"/>
  <c r="C141" i="9"/>
  <c r="D141" i="9"/>
  <c r="F144" i="9"/>
  <c r="E144" i="9"/>
  <c r="A142" i="9"/>
  <c r="B141" i="9"/>
  <c r="A145" i="9"/>
  <c r="B141" i="4" l="1"/>
  <c r="F144" i="4"/>
  <c r="A146" i="9"/>
  <c r="E145" i="9"/>
  <c r="B142" i="9"/>
  <c r="C142" i="9"/>
  <c r="D142" i="9"/>
  <c r="F145" i="9"/>
  <c r="A149" i="9"/>
  <c r="F145" i="4" l="1"/>
  <c r="B142" i="4"/>
  <c r="B146" i="9"/>
  <c r="C146" i="9"/>
  <c r="D146" i="9"/>
  <c r="E149" i="9"/>
  <c r="F149" i="9"/>
  <c r="A147" i="9"/>
  <c r="A150" i="9"/>
  <c r="F149" i="4" l="1"/>
  <c r="B146" i="4"/>
  <c r="A148" i="9"/>
  <c r="E150" i="9"/>
  <c r="F150" i="9"/>
  <c r="D147" i="9"/>
  <c r="C147" i="9"/>
  <c r="B147" i="9"/>
  <c r="A151" i="9"/>
  <c r="B147" i="4" l="1"/>
  <c r="F150" i="4"/>
  <c r="A152" i="9"/>
  <c r="B148" i="9"/>
  <c r="F151" i="9"/>
  <c r="E151" i="9"/>
  <c r="C148" i="9"/>
  <c r="D148" i="9"/>
  <c r="A155" i="9"/>
  <c r="F151" i="4" l="1"/>
  <c r="B148" i="4"/>
  <c r="C152" i="9"/>
  <c r="E155" i="9"/>
  <c r="F155" i="9"/>
  <c r="B152" i="9"/>
  <c r="D152" i="9"/>
  <c r="A153" i="9"/>
  <c r="A156" i="9"/>
  <c r="B152" i="4" l="1"/>
  <c r="F155" i="4"/>
  <c r="F156" i="9"/>
  <c r="E156" i="9"/>
  <c r="B153" i="9"/>
  <c r="A154" i="9"/>
  <c r="D153" i="9"/>
  <c r="C153" i="9"/>
  <c r="A157" i="9"/>
  <c r="B153" i="4" l="1"/>
  <c r="F156" i="4"/>
  <c r="A158" i="9"/>
  <c r="B154" i="9"/>
  <c r="F157" i="9"/>
  <c r="C154" i="9"/>
  <c r="E157" i="9"/>
  <c r="D154" i="9"/>
  <c r="A161" i="9"/>
  <c r="F157" i="4" l="1"/>
  <c r="B154" i="4"/>
  <c r="B158" i="9"/>
  <c r="D158" i="9"/>
  <c r="E161" i="9"/>
  <c r="A159" i="9"/>
  <c r="C158" i="9"/>
  <c r="F161" i="9"/>
  <c r="A162" i="9"/>
  <c r="F161" i="4" l="1"/>
  <c r="B158" i="4"/>
  <c r="F162" i="9"/>
  <c r="E162" i="9"/>
  <c r="A160" i="9"/>
  <c r="D159" i="9"/>
  <c r="C159" i="9"/>
  <c r="B159" i="9"/>
  <c r="A163" i="9"/>
  <c r="B159" i="4" l="1"/>
  <c r="F162" i="4"/>
  <c r="A164" i="9"/>
  <c r="D160" i="9"/>
  <c r="E163" i="9"/>
  <c r="F163" i="9"/>
  <c r="C160" i="9"/>
  <c r="B160" i="9"/>
  <c r="A167" i="9"/>
  <c r="B160" i="4" l="1"/>
  <c r="F163" i="4"/>
  <c r="C164" i="9"/>
  <c r="B164" i="9"/>
  <c r="A165" i="9"/>
  <c r="E167" i="9"/>
  <c r="F167" i="9"/>
  <c r="D164" i="9"/>
  <c r="A168" i="9"/>
  <c r="F167" i="4" l="1"/>
  <c r="B164" i="4"/>
  <c r="D165" i="9"/>
  <c r="F168" i="9"/>
  <c r="A166" i="9"/>
  <c r="B165" i="9"/>
  <c r="C165" i="9"/>
  <c r="E168" i="9"/>
  <c r="A169" i="9"/>
  <c r="B165" i="4" l="1"/>
  <c r="F168" i="4"/>
  <c r="A170" i="9"/>
  <c r="F169" i="9"/>
  <c r="B166" i="9"/>
  <c r="D166" i="9"/>
  <c r="E169" i="9"/>
  <c r="C166" i="9"/>
  <c r="A173" i="9"/>
  <c r="B166" i="4" l="1"/>
  <c r="F169" i="4"/>
  <c r="C170" i="9"/>
  <c r="A171" i="9"/>
  <c r="E173" i="9"/>
  <c r="B170" i="9"/>
  <c r="F173" i="9"/>
  <c r="D170" i="9"/>
  <c r="A174" i="9"/>
  <c r="F173" i="4" l="1"/>
  <c r="B170" i="4"/>
  <c r="D171" i="9"/>
  <c r="A172" i="9"/>
  <c r="C171" i="9"/>
  <c r="B171" i="9"/>
  <c r="F174" i="9"/>
  <c r="E174" i="9"/>
  <c r="A175" i="9"/>
  <c r="F174" i="4" l="1"/>
  <c r="B171" i="4"/>
  <c r="A176" i="9"/>
  <c r="B172" i="9"/>
  <c r="F175" i="9"/>
  <c r="C172" i="9"/>
  <c r="E175" i="9"/>
  <c r="D172" i="9"/>
  <c r="A179" i="9"/>
  <c r="F175" i="4" l="1"/>
  <c r="B172" i="4"/>
  <c r="A177" i="9"/>
  <c r="E179" i="9"/>
  <c r="F179" i="9"/>
  <c r="B176" i="9"/>
  <c r="C176" i="9"/>
  <c r="D176" i="9"/>
  <c r="A180" i="9"/>
  <c r="B176" i="4" l="1"/>
  <c r="F179" i="4"/>
  <c r="C177" i="9"/>
  <c r="F180" i="9"/>
  <c r="D177" i="9"/>
  <c r="B177" i="9"/>
  <c r="E180" i="9"/>
  <c r="A178" i="9"/>
  <c r="A181" i="9"/>
  <c r="B177" i="4" l="1"/>
  <c r="F180" i="4"/>
  <c r="A182" i="9"/>
  <c r="E181" i="9"/>
  <c r="D178" i="9"/>
  <c r="B178" i="9"/>
  <c r="C178" i="9"/>
  <c r="F181" i="9"/>
  <c r="A185" i="9"/>
  <c r="F181" i="4" l="1"/>
  <c r="B178" i="4"/>
  <c r="F185" i="9"/>
  <c r="E185" i="9"/>
  <c r="D182" i="9"/>
  <c r="C182" i="9"/>
  <c r="A183" i="9"/>
  <c r="B182" i="9"/>
  <c r="A186" i="9"/>
  <c r="B182" i="4" l="1"/>
  <c r="F185" i="4"/>
  <c r="D183" i="9"/>
  <c r="C183" i="9"/>
  <c r="F186" i="9"/>
  <c r="A184" i="9"/>
  <c r="E186" i="9"/>
  <c r="B183" i="9"/>
  <c r="A187" i="9"/>
  <c r="B183" i="4" l="1"/>
  <c r="F186" i="4"/>
  <c r="A188" i="9"/>
  <c r="D184" i="9"/>
  <c r="B184" i="9"/>
  <c r="E187" i="9"/>
  <c r="C184" i="9"/>
  <c r="F187" i="9"/>
  <c r="A191" i="9"/>
  <c r="F187" i="4" l="1"/>
  <c r="B184" i="4"/>
  <c r="E191" i="9"/>
  <c r="B188" i="9"/>
  <c r="C188" i="9"/>
  <c r="F191" i="9"/>
  <c r="A189" i="9"/>
  <c r="D188" i="9"/>
  <c r="A192" i="9"/>
  <c r="F191" i="4" l="1"/>
  <c r="B188" i="4"/>
  <c r="B189" i="9"/>
  <c r="F192" i="9"/>
  <c r="C189" i="9"/>
  <c r="D189" i="9"/>
  <c r="E192" i="9"/>
  <c r="A190" i="9"/>
  <c r="A193" i="9"/>
  <c r="F192" i="4" l="1"/>
  <c r="B189" i="4"/>
  <c r="A194" i="9"/>
  <c r="B190" i="9"/>
  <c r="E193" i="9"/>
  <c r="C190" i="9"/>
  <c r="D190" i="9"/>
  <c r="F193" i="9"/>
  <c r="A197" i="9"/>
  <c r="F193" i="4" l="1"/>
  <c r="B190" i="4"/>
  <c r="A195" i="9"/>
  <c r="F197" i="9"/>
  <c r="B194" i="9"/>
  <c r="E197" i="9"/>
  <c r="C194" i="9"/>
  <c r="D194" i="9"/>
  <c r="A198" i="9"/>
  <c r="B194" i="4" l="1"/>
  <c r="F197" i="4"/>
  <c r="B195" i="9"/>
  <c r="F198" i="9"/>
  <c r="A196" i="9"/>
  <c r="E198" i="9"/>
  <c r="D195" i="9"/>
  <c r="C195" i="9"/>
  <c r="A199" i="9"/>
  <c r="F198" i="4" l="1"/>
  <c r="B195" i="4"/>
  <c r="A200" i="9"/>
  <c r="F199" i="9"/>
  <c r="E199" i="9"/>
  <c r="C196" i="9"/>
  <c r="B196" i="9"/>
  <c r="D196" i="9"/>
  <c r="B196" i="4" l="1"/>
  <c r="F199" i="4"/>
  <c r="B200" i="9"/>
  <c r="D200" i="9"/>
  <c r="C200" i="9"/>
  <c r="B200" i="4" l="1"/>
  <c r="B7" i="3" s="1"/>
</calcChain>
</file>

<file path=xl/sharedStrings.xml><?xml version="1.0" encoding="utf-8"?>
<sst xmlns="http://schemas.openxmlformats.org/spreadsheetml/2006/main" count="362" uniqueCount="190">
  <si>
    <t>すっかりおにいちゃんらしくなりましたね！</t>
    <phoneticPr fontId="1"/>
  </si>
  <si>
    <t>きょうはおいしいものをたくさんたべてね！</t>
    <phoneticPr fontId="1"/>
  </si>
  <si>
    <t>挨拶をお引き受け頂き有難うございます！</t>
    <rPh sb="0" eb="2">
      <t>アイサツ</t>
    </rPh>
    <rPh sb="4" eb="5">
      <t>ヒ</t>
    </rPh>
    <rPh sb="6" eb="7">
      <t>ウ</t>
    </rPh>
    <rPh sb="8" eb="9">
      <t>イタダ</t>
    </rPh>
    <rPh sb="10" eb="12">
      <t>アリガト</t>
    </rPh>
    <phoneticPr fontId="1"/>
  </si>
  <si>
    <t>私は先生に出会っていなかったら、あんなに充実した学生生活を送れてなかったと思います。いつも熱心にご指導して頂いた事、信頼して頂いた事、真剣に向き合って頂いた事は一生忘れません。本当に感謝しております、ありがとうございました！今度、改めて夫婦そろってごあいさつさせてください。これからもよろしくお願致します。</t>
  </si>
  <si>
    <t>ゲスト名</t>
    <rPh sb="3" eb="4">
      <t>メイ</t>
    </rPh>
    <phoneticPr fontId="2"/>
  </si>
  <si>
    <t>敬称</t>
    <rPh sb="0" eb="2">
      <t>ケイショウ</t>
    </rPh>
    <phoneticPr fontId="2"/>
  </si>
  <si>
    <t>メッセージ</t>
    <phoneticPr fontId="2"/>
  </si>
  <si>
    <t>No.</t>
    <phoneticPr fontId="2"/>
  </si>
  <si>
    <t>私は先生に出会っていなかったら、あんなに充実した学生生活を送れてなかったと思います。いつも熱心にご指導して頂いた事、信頼して頂いた事、真剣に向き合って頂いた事は一生忘れません。</t>
  </si>
  <si>
    <t>裏面メッセージ上</t>
    <rPh sb="0" eb="2">
      <t>ウラメン</t>
    </rPh>
    <rPh sb="7" eb="8">
      <t>ウエ</t>
    </rPh>
    <phoneticPr fontId="2"/>
  </si>
  <si>
    <t>裏面メッセージ下</t>
    <rPh sb="0" eb="2">
      <t>ウラメン</t>
    </rPh>
    <rPh sb="7" eb="8">
      <t>シタ</t>
    </rPh>
    <phoneticPr fontId="2"/>
  </si>
  <si>
    <t>調整欄</t>
    <rPh sb="0" eb="2">
      <t>チョウセイ</t>
    </rPh>
    <rPh sb="2" eb="3">
      <t>ラン</t>
    </rPh>
    <phoneticPr fontId="2"/>
  </si>
  <si>
    <t>これからもご指導、ご鞭撻の程宜しくお願いします</t>
    <rPh sb="6" eb="8">
      <t>シドウ</t>
    </rPh>
    <rPh sb="10" eb="12">
      <t>ベンタツ</t>
    </rPh>
    <rPh sb="13" eb="14">
      <t>ホド</t>
    </rPh>
    <rPh sb="14" eb="15">
      <t>ヨロ</t>
    </rPh>
    <rPh sb="18" eb="19">
      <t>ネガイ</t>
    </rPh>
    <phoneticPr fontId="1"/>
  </si>
  <si>
    <t>ゲスト名</t>
    <rPh sb="3" eb="4">
      <t>メイ</t>
    </rPh>
    <phoneticPr fontId="6"/>
  </si>
  <si>
    <t>敬称</t>
    <rPh sb="0" eb="2">
      <t>ケイショウ</t>
    </rPh>
    <phoneticPr fontId="6"/>
  </si>
  <si>
    <t>ここはジッパー席札の両面印刷テンプレート用です。</t>
    <rPh sb="7" eb="9">
      <t>セキフダ</t>
    </rPh>
    <rPh sb="10" eb="12">
      <t>リョウメン</t>
    </rPh>
    <rPh sb="12" eb="14">
      <t>インサツ</t>
    </rPh>
    <rPh sb="20" eb="21">
      <t>ヨウ</t>
    </rPh>
    <phoneticPr fontId="1"/>
  </si>
  <si>
    <t>ジッパー席札の両面印刷テンプレート用です。</t>
    <phoneticPr fontId="1"/>
  </si>
  <si>
    <t>ここに入れたメッセージは、ジッパー席札「両面印刷テンプレート」の裏面上段に印刷されます</t>
    <rPh sb="3" eb="4">
      <t>イ</t>
    </rPh>
    <rPh sb="17" eb="19">
      <t>セキフダ</t>
    </rPh>
    <rPh sb="20" eb="22">
      <t>リョウメン</t>
    </rPh>
    <rPh sb="22" eb="24">
      <t>インサツ</t>
    </rPh>
    <rPh sb="32" eb="34">
      <t>ウラメン</t>
    </rPh>
    <rPh sb="34" eb="36">
      <t>ジョウダン</t>
    </rPh>
    <rPh sb="37" eb="39">
      <t>インサツ</t>
    </rPh>
    <phoneticPr fontId="1"/>
  </si>
  <si>
    <t>ゲスト名入力欄</t>
    <rPh sb="3" eb="4">
      <t>メイ</t>
    </rPh>
    <rPh sb="4" eb="6">
      <t>ニュウリョク</t>
    </rPh>
    <rPh sb="6" eb="7">
      <t>ラン</t>
    </rPh>
    <phoneticPr fontId="1"/>
  </si>
  <si>
    <t>敬称入力欄</t>
    <rPh sb="0" eb="2">
      <t>ケイショウ</t>
    </rPh>
    <rPh sb="2" eb="4">
      <t>ニュウリョク</t>
    </rPh>
    <rPh sb="4" eb="5">
      <t>ラン</t>
    </rPh>
    <phoneticPr fontId="1"/>
  </si>
  <si>
    <t>様</t>
  </si>
  <si>
    <t>くん</t>
  </si>
  <si>
    <t>ちゃん</t>
  </si>
  <si>
    <t>様</t>
    <phoneticPr fontId="6"/>
  </si>
  <si>
    <t>様</t>
    <phoneticPr fontId="6"/>
  </si>
  <si>
    <t>にしてください</t>
    <phoneticPr fontId="3"/>
  </si>
  <si>
    <t>メッセージ（席札用）</t>
    <rPh sb="6" eb="8">
      <t>セキフダ</t>
    </rPh>
    <rPh sb="8" eb="9">
      <t>ヨウ</t>
    </rPh>
    <phoneticPr fontId="6"/>
  </si>
  <si>
    <t>メッセージ</t>
    <phoneticPr fontId="6"/>
  </si>
  <si>
    <t xml:space="preserve">   追加メッセージ１</t>
    <rPh sb="3" eb="5">
      <t>ツイカ</t>
    </rPh>
    <phoneticPr fontId="6"/>
  </si>
  <si>
    <t>追加メッセージ２</t>
    <rPh sb="0" eb="2">
      <t>ツイカ</t>
    </rPh>
    <phoneticPr fontId="6"/>
  </si>
  <si>
    <t>私は先生に出会っていなかったら、あんなに充実した学生生活を送れてなかったと思います。</t>
    <phoneticPr fontId="6"/>
  </si>
  <si>
    <r>
      <rPr>
        <b/>
        <sz val="14"/>
        <color theme="1"/>
        <rFont val="ＭＳ Ｐゴシック"/>
        <family val="3"/>
        <charset val="128"/>
        <scheme val="minor"/>
      </rPr>
      <t>連動型テンプレート</t>
    </r>
    <r>
      <rPr>
        <sz val="11"/>
        <color theme="1"/>
        <rFont val="ＭＳ Ｐゴシック"/>
        <family val="3"/>
        <charset val="128"/>
        <scheme val="minor"/>
      </rPr>
      <t>の差し込み設定は</t>
    </r>
    <rPh sb="0" eb="3">
      <t>レンドウガタ</t>
    </rPh>
    <rPh sb="10" eb="11">
      <t>サ</t>
    </rPh>
    <rPh sb="12" eb="13">
      <t>コ</t>
    </rPh>
    <rPh sb="14" eb="16">
      <t>セッテイ</t>
    </rPh>
    <phoneticPr fontId="3"/>
  </si>
  <si>
    <r>
      <rPr>
        <b/>
        <sz val="14"/>
        <color theme="1"/>
        <rFont val="ＭＳ Ｐゴシック"/>
        <family val="3"/>
        <charset val="128"/>
        <scheme val="minor"/>
      </rPr>
      <t>両面印刷テンプレート</t>
    </r>
    <r>
      <rPr>
        <sz val="11"/>
        <color theme="1"/>
        <rFont val="ＭＳ Ｐゴシック"/>
        <family val="3"/>
        <charset val="128"/>
        <scheme val="minor"/>
      </rPr>
      <t>の差し込み設定は</t>
    </r>
    <rPh sb="0" eb="2">
      <t>リョウメン</t>
    </rPh>
    <rPh sb="2" eb="4">
      <t>インサツ</t>
    </rPh>
    <rPh sb="11" eb="12">
      <t>サ</t>
    </rPh>
    <rPh sb="13" eb="14">
      <t>コ</t>
    </rPh>
    <rPh sb="15" eb="17">
      <t>セッテイ</t>
    </rPh>
    <phoneticPr fontId="3"/>
  </si>
  <si>
    <t>追加メッセージ１</t>
    <rPh sb="0" eb="2">
      <t>ツイカ</t>
    </rPh>
    <phoneticPr fontId="6"/>
  </si>
  <si>
    <t>ゲスト肩書き</t>
    <rPh sb="3" eb="5">
      <t>カタガ</t>
    </rPh>
    <phoneticPr fontId="6"/>
  </si>
  <si>
    <t>髙橋博一</t>
  </si>
  <si>
    <t>柴田正弘</t>
  </si>
  <si>
    <t>水杉清次郎</t>
  </si>
  <si>
    <t>野田健輔</t>
  </si>
  <si>
    <t>服部秀久</t>
  </si>
  <si>
    <t>相馬真由子</t>
  </si>
  <si>
    <t>林伸太郎</t>
  </si>
  <si>
    <t>青木卓</t>
  </si>
  <si>
    <t>川谷佑輝</t>
  </si>
  <si>
    <t>森正道</t>
  </si>
  <si>
    <t>北原和江</t>
  </si>
  <si>
    <t>大橋隆</t>
  </si>
  <si>
    <t>上林裕太朗</t>
  </si>
  <si>
    <t>佐藤直哉</t>
  </si>
  <si>
    <t>鈴木健</t>
  </si>
  <si>
    <t>高野義信</t>
  </si>
  <si>
    <t>東将志</t>
  </si>
  <si>
    <t>花田祥平</t>
  </si>
  <si>
    <t>宝田弘樹</t>
  </si>
  <si>
    <t>柳澤聡</t>
  </si>
  <si>
    <t>森本新一郎</t>
  </si>
  <si>
    <t>新沼寛憲</t>
  </si>
  <si>
    <t>新名友香</t>
  </si>
  <si>
    <t>鈴木健太</t>
  </si>
  <si>
    <t>井上寛太</t>
  </si>
  <si>
    <t>松浦大介</t>
  </si>
  <si>
    <t>松坂芙希</t>
  </si>
  <si>
    <t>井本涼太</t>
  </si>
  <si>
    <t>井上浩司</t>
  </si>
  <si>
    <t>井上留美子</t>
  </si>
  <si>
    <t>横山光幸</t>
  </si>
  <si>
    <t>吉永智雄</t>
  </si>
  <si>
    <t>三田信一郎</t>
  </si>
  <si>
    <t>元木健介</t>
  </si>
  <si>
    <t>安藤康孝</t>
  </si>
  <si>
    <t>光森孝弘</t>
  </si>
  <si>
    <t>石井伸吾</t>
  </si>
  <si>
    <t>竹中直子</t>
  </si>
  <si>
    <t>阿部信也</t>
  </si>
  <si>
    <t>栗原浩平</t>
  </si>
  <si>
    <t>玉木和久</t>
  </si>
  <si>
    <t>小林茂</t>
  </si>
  <si>
    <t>阿部かつみ</t>
  </si>
  <si>
    <t>小林洋子</t>
  </si>
  <si>
    <t>徳永雅美</t>
  </si>
  <si>
    <t>広田綾子</t>
  </si>
  <si>
    <t>江口幸喜</t>
  </si>
  <si>
    <t>金田悟</t>
  </si>
  <si>
    <t>押尾守</t>
  </si>
  <si>
    <t>遠山正伸</t>
  </si>
  <si>
    <t>福井圭太</t>
  </si>
  <si>
    <t>福田准一</t>
  </si>
  <si>
    <t>藤田昌平</t>
  </si>
  <si>
    <t>山本詠吾</t>
  </si>
  <si>
    <t>小杉まり子</t>
  </si>
  <si>
    <t>鈴木美也子</t>
  </si>
  <si>
    <t>元吉房子</t>
  </si>
  <si>
    <t>山田真香</t>
  </si>
  <si>
    <t>稲垣未央子</t>
  </si>
  <si>
    <t>大石智子</t>
  </si>
  <si>
    <t>千葉知代子</t>
  </si>
  <si>
    <t>林瑛子</t>
  </si>
  <si>
    <t>大津美緒</t>
  </si>
  <si>
    <t>茂原彩子</t>
  </si>
  <si>
    <t>飯田桃子</t>
  </si>
  <si>
    <t>笠井陽子</t>
  </si>
  <si>
    <t>前田侑子</t>
  </si>
  <si>
    <t>永田めぐみ</t>
  </si>
  <si>
    <t>岡田理紗</t>
  </si>
  <si>
    <t>新井美奈子</t>
  </si>
  <si>
    <t>坂井絵里</t>
  </si>
  <si>
    <t>岸ユリカ</t>
  </si>
  <si>
    <t>徳田寿々美</t>
    <phoneticPr fontId="6"/>
  </si>
  <si>
    <t>飯塚芳太郎</t>
    <phoneticPr fontId="6"/>
  </si>
  <si>
    <t>ゲスト７８</t>
    <phoneticPr fontId="6"/>
  </si>
  <si>
    <t>様</t>
    <phoneticPr fontId="6"/>
  </si>
  <si>
    <t>ゲスト７９</t>
  </si>
  <si>
    <t>ゲスト８０</t>
  </si>
  <si>
    <t>ゲスト８１</t>
  </si>
  <si>
    <t>ゲスト８２</t>
  </si>
  <si>
    <t>ゲスト８３</t>
  </si>
  <si>
    <t>ゲスト８４</t>
  </si>
  <si>
    <t>ゲスト８５</t>
  </si>
  <si>
    <t>ゲスト８６</t>
  </si>
  <si>
    <t>ゲスト８７</t>
  </si>
  <si>
    <t>ゲスト８８</t>
  </si>
  <si>
    <t>ゲスト８９</t>
  </si>
  <si>
    <t>ゲスト９０</t>
  </si>
  <si>
    <t>ゲスト９１</t>
  </si>
  <si>
    <t>ゲスト９２</t>
  </si>
  <si>
    <t>ゲスト９３</t>
  </si>
  <si>
    <t>ゲスト９４</t>
  </si>
  <si>
    <t>ゲスト９５</t>
  </si>
  <si>
    <t>ゲスト９６</t>
  </si>
  <si>
    <t>ゲスト９７</t>
  </si>
  <si>
    <t>ゲスト９８</t>
  </si>
  <si>
    <t>ゲスト９９</t>
  </si>
  <si>
    <t>ゲスト１００</t>
  </si>
  <si>
    <t>佐野涼子</t>
    <rPh sb="0" eb="2">
      <t>サノ</t>
    </rPh>
    <rPh sb="2" eb="4">
      <t>リョウコ</t>
    </rPh>
    <phoneticPr fontId="6"/>
  </si>
  <si>
    <t>新婦友人</t>
    <phoneticPr fontId="6"/>
  </si>
  <si>
    <t>新郎親戚</t>
    <phoneticPr fontId="6"/>
  </si>
  <si>
    <t>本田洋一郎</t>
    <rPh sb="0" eb="2">
      <t>ホンダ</t>
    </rPh>
    <rPh sb="2" eb="5">
      <t>ヨウイチロウ</t>
    </rPh>
    <phoneticPr fontId="6"/>
  </si>
  <si>
    <t>高橋多賀子</t>
    <rPh sb="0" eb="2">
      <t>タカハシ</t>
    </rPh>
    <rPh sb="2" eb="5">
      <t>タカコ</t>
    </rPh>
    <phoneticPr fontId="6"/>
  </si>
  <si>
    <t>様</t>
    <phoneticPr fontId="6"/>
  </si>
  <si>
    <t>レイアウトイメージ</t>
    <phoneticPr fontId="6"/>
  </si>
  <si>
    <t>株式会社光倫
新郎会社同僚</t>
    <rPh sb="0" eb="4">
      <t>カブシキガイシャ</t>
    </rPh>
    <rPh sb="4" eb="5">
      <t>ヒカル</t>
    </rPh>
    <rPh sb="5" eb="6">
      <t>リン</t>
    </rPh>
    <rPh sb="7" eb="9">
      <t>シンロウ</t>
    </rPh>
    <rPh sb="9" eb="11">
      <t>ガイシャ</t>
    </rPh>
    <rPh sb="11" eb="13">
      <t>ドウリョウ</t>
    </rPh>
    <phoneticPr fontId="6"/>
  </si>
  <si>
    <t>株式会社光倫
新郎会社先輩</t>
    <rPh sb="0" eb="4">
      <t>カブシキガイシャ</t>
    </rPh>
    <rPh sb="4" eb="5">
      <t>ヒカル</t>
    </rPh>
    <rPh sb="5" eb="6">
      <t>リン</t>
    </rPh>
    <rPh sb="7" eb="9">
      <t>シンロウ</t>
    </rPh>
    <rPh sb="9" eb="11">
      <t>ガイシャ</t>
    </rPh>
    <rPh sb="11" eb="13">
      <t>センパイ</t>
    </rPh>
    <phoneticPr fontId="6"/>
  </si>
  <si>
    <t>頼りにしてます！
新郎大学先輩</t>
    <rPh sb="0" eb="1">
      <t>タヨ</t>
    </rPh>
    <rPh sb="9" eb="11">
      <t>シンロウ</t>
    </rPh>
    <rPh sb="11" eb="13">
      <t>ダイガク</t>
    </rPh>
    <rPh sb="13" eb="15">
      <t>センパイ</t>
    </rPh>
    <phoneticPr fontId="6"/>
  </si>
  <si>
    <t>お酒が強い
新郎大学先輩</t>
    <rPh sb="1" eb="2">
      <t>サケ</t>
    </rPh>
    <rPh sb="3" eb="4">
      <t>ツヨ</t>
    </rPh>
    <rPh sb="6" eb="8">
      <t>シンロウ</t>
    </rPh>
    <rPh sb="8" eb="10">
      <t>ダイガク</t>
    </rPh>
    <rPh sb="10" eb="12">
      <t>センパイ</t>
    </rPh>
    <phoneticPr fontId="6"/>
  </si>
  <si>
    <t>今もよく会う
新郎大学友人</t>
    <rPh sb="0" eb="1">
      <t>イマ</t>
    </rPh>
    <rPh sb="4" eb="5">
      <t>ア</t>
    </rPh>
    <rPh sb="7" eb="9">
      <t>シンロウ</t>
    </rPh>
    <rPh sb="9" eb="11">
      <t>ダイガク</t>
    </rPh>
    <rPh sb="11" eb="13">
      <t>ユウジン</t>
    </rPh>
    <phoneticPr fontId="6"/>
  </si>
  <si>
    <t>ハッキリ言って悪友
新郎大学友人</t>
    <rPh sb="4" eb="5">
      <t>イ</t>
    </rPh>
    <rPh sb="7" eb="9">
      <t>アクユウ</t>
    </rPh>
    <rPh sb="10" eb="12">
      <t>シンロウ</t>
    </rPh>
    <rPh sb="12" eb="14">
      <t>ダイガク</t>
    </rPh>
    <rPh sb="14" eb="16">
      <t>ユウジン</t>
    </rPh>
    <phoneticPr fontId="6"/>
  </si>
  <si>
    <t>よく来てくれた！
新郎大学友人</t>
    <rPh sb="2" eb="3">
      <t>キ</t>
    </rPh>
    <rPh sb="9" eb="11">
      <t>シンロウ</t>
    </rPh>
    <rPh sb="11" eb="13">
      <t>ダイガク</t>
    </rPh>
    <rPh sb="13" eb="15">
      <t>ユウジン</t>
    </rPh>
    <phoneticPr fontId="6"/>
  </si>
  <si>
    <t>株式会社光倫
企画部部長</t>
    <rPh sb="0" eb="4">
      <t>カブシキガイシャ</t>
    </rPh>
    <rPh sb="4" eb="5">
      <t>ヒカル</t>
    </rPh>
    <rPh sb="5" eb="6">
      <t>リン</t>
    </rPh>
    <rPh sb="7" eb="9">
      <t>キカク</t>
    </rPh>
    <rPh sb="9" eb="10">
      <t>ブ</t>
    </rPh>
    <rPh sb="10" eb="12">
      <t>ブチョウ</t>
    </rPh>
    <phoneticPr fontId="6"/>
  </si>
  <si>
    <t>株式会社光倫
営業部課長</t>
    <rPh sb="0" eb="4">
      <t>カブシキガイシャ</t>
    </rPh>
    <rPh sb="4" eb="5">
      <t>ヒカル</t>
    </rPh>
    <rPh sb="5" eb="6">
      <t>リン</t>
    </rPh>
    <rPh sb="7" eb="9">
      <t>エイギョウ</t>
    </rPh>
    <rPh sb="9" eb="10">
      <t>ブ</t>
    </rPh>
    <rPh sb="10" eb="12">
      <t>カチョウ</t>
    </rPh>
    <phoneticPr fontId="6"/>
  </si>
  <si>
    <t>日光大学教授
新郎恩師</t>
    <rPh sb="0" eb="2">
      <t>ニッコウ</t>
    </rPh>
    <rPh sb="2" eb="4">
      <t>ダイガク</t>
    </rPh>
    <rPh sb="4" eb="6">
      <t>キョウジュ</t>
    </rPh>
    <rPh sb="7" eb="9">
      <t>シンロウ</t>
    </rPh>
    <rPh sb="9" eb="11">
      <t>オンシ</t>
    </rPh>
    <phoneticPr fontId="6"/>
  </si>
  <si>
    <t>福栄バイオ技研㈱
新婦先輩</t>
    <rPh sb="0" eb="1">
      <t>フク</t>
    </rPh>
    <rPh sb="1" eb="2">
      <t>サカエ</t>
    </rPh>
    <rPh sb="5" eb="7">
      <t>ギケン</t>
    </rPh>
    <rPh sb="9" eb="11">
      <t>シンプ</t>
    </rPh>
    <rPh sb="11" eb="13">
      <t>センパイ</t>
    </rPh>
    <phoneticPr fontId="6"/>
  </si>
  <si>
    <t>福栄バイオ技研㈱
新婦同僚</t>
    <rPh sb="0" eb="1">
      <t>フク</t>
    </rPh>
    <rPh sb="1" eb="2">
      <t>サカエ</t>
    </rPh>
    <rPh sb="5" eb="7">
      <t>ギケン</t>
    </rPh>
    <rPh sb="9" eb="11">
      <t>シンプ</t>
    </rPh>
    <rPh sb="11" eb="13">
      <t>ドウリョウ</t>
    </rPh>
    <phoneticPr fontId="6"/>
  </si>
  <si>
    <t>福栄バイオ技研㈱
開発部部長</t>
    <rPh sb="0" eb="1">
      <t>フク</t>
    </rPh>
    <rPh sb="1" eb="2">
      <t>サカエ</t>
    </rPh>
    <rPh sb="5" eb="7">
      <t>ギケン</t>
    </rPh>
    <rPh sb="9" eb="11">
      <t>カイハツ</t>
    </rPh>
    <rPh sb="11" eb="12">
      <t>ブ</t>
    </rPh>
    <rPh sb="12" eb="14">
      <t>ブチョウ</t>
    </rPh>
    <phoneticPr fontId="6"/>
  </si>
  <si>
    <t>福栄バイオ技研㈱
開発部第二課課長</t>
    <rPh sb="0" eb="1">
      <t>フク</t>
    </rPh>
    <rPh sb="1" eb="2">
      <t>サカエ</t>
    </rPh>
    <rPh sb="5" eb="7">
      <t>ギケン</t>
    </rPh>
    <rPh sb="9" eb="11">
      <t>カイハツ</t>
    </rPh>
    <rPh sb="11" eb="12">
      <t>ブ</t>
    </rPh>
    <rPh sb="12" eb="14">
      <t>ダイニ</t>
    </rPh>
    <rPh sb="14" eb="15">
      <t>カ</t>
    </rPh>
    <rPh sb="15" eb="17">
      <t>カチョウ</t>
    </rPh>
    <phoneticPr fontId="6"/>
  </si>
  <si>
    <t>いつまでも元気で！
新郎祖父</t>
    <rPh sb="5" eb="7">
      <t>ゲンキ</t>
    </rPh>
    <rPh sb="12" eb="14">
      <t>ソフ</t>
    </rPh>
    <phoneticPr fontId="6"/>
  </si>
  <si>
    <t>楽しいおじさん
新郎叔父</t>
    <rPh sb="0" eb="1">
      <t>タノ</t>
    </rPh>
    <rPh sb="10" eb="12">
      <t>オジ</t>
    </rPh>
    <phoneticPr fontId="6"/>
  </si>
  <si>
    <t>よく遊んでくれた
新郎従兄</t>
    <rPh sb="2" eb="3">
      <t>アソ</t>
    </rPh>
    <rPh sb="9" eb="11">
      <t>シンロウ</t>
    </rPh>
    <rPh sb="11" eb="13">
      <t>イトコ</t>
    </rPh>
    <phoneticPr fontId="6"/>
  </si>
  <si>
    <t>将棋の名人
新郎大叔父</t>
    <rPh sb="0" eb="2">
      <t>ショウギ</t>
    </rPh>
    <rPh sb="3" eb="5">
      <t>メイジン</t>
    </rPh>
    <rPh sb="6" eb="8">
      <t>シンロウ</t>
    </rPh>
    <rPh sb="8" eb="11">
      <t>オオオジ</t>
    </rPh>
    <phoneticPr fontId="6"/>
  </si>
  <si>
    <t>釣りが大好き！
新郎叔父</t>
    <rPh sb="0" eb="1">
      <t>ツ</t>
    </rPh>
    <rPh sb="3" eb="5">
      <t>ダイス</t>
    </rPh>
    <rPh sb="8" eb="10">
      <t>シンロウ</t>
    </rPh>
    <rPh sb="10" eb="12">
      <t>オジ</t>
    </rPh>
    <phoneticPr fontId="6"/>
  </si>
  <si>
    <t>ピッチャーで4番
新郎従弟</t>
    <rPh sb="7" eb="8">
      <t>バン</t>
    </rPh>
    <rPh sb="9" eb="11">
      <t>シンロウ</t>
    </rPh>
    <rPh sb="11" eb="13">
      <t>イトコ</t>
    </rPh>
    <phoneticPr fontId="6"/>
  </si>
  <si>
    <t>大好き！
新婦祖父</t>
    <rPh sb="0" eb="2">
      <t>ダイス</t>
    </rPh>
    <rPh sb="7" eb="9">
      <t>ソフ</t>
    </rPh>
    <phoneticPr fontId="6"/>
  </si>
  <si>
    <t>習字の先生
新婦叔父</t>
    <rPh sb="0" eb="2">
      <t>シュウジ</t>
    </rPh>
    <rPh sb="3" eb="5">
      <t>センセイ</t>
    </rPh>
    <rPh sb="8" eb="10">
      <t>オジ</t>
    </rPh>
    <phoneticPr fontId="6"/>
  </si>
  <si>
    <t>頼もしくなった！
新婦従弟</t>
    <rPh sb="0" eb="1">
      <t>タノ</t>
    </rPh>
    <rPh sb="11" eb="13">
      <t>イトコ</t>
    </rPh>
    <phoneticPr fontId="6"/>
  </si>
  <si>
    <t>お世話になってます
新婦義兄</t>
    <rPh sb="1" eb="3">
      <t>セワ</t>
    </rPh>
    <rPh sb="12" eb="14">
      <t>ギケイ</t>
    </rPh>
    <phoneticPr fontId="6"/>
  </si>
  <si>
    <t>料理が上手
新婦叔母</t>
    <rPh sb="0" eb="2">
      <t>リョウリ</t>
    </rPh>
    <rPh sb="3" eb="5">
      <t>ジョウズ</t>
    </rPh>
    <rPh sb="8" eb="10">
      <t>オバ</t>
    </rPh>
    <phoneticPr fontId="6"/>
  </si>
  <si>
    <t>お姉ちゃん的存在
新婦叔母</t>
    <rPh sb="1" eb="2">
      <t>ネエ</t>
    </rPh>
    <rPh sb="5" eb="6">
      <t>テキ</t>
    </rPh>
    <rPh sb="6" eb="8">
      <t>ソンザイ</t>
    </rPh>
    <rPh sb="11" eb="13">
      <t>オバ</t>
    </rPh>
    <phoneticPr fontId="6"/>
  </si>
  <si>
    <t>勅使川原家</t>
  </si>
  <si>
    <t>橘家</t>
  </si>
  <si>
    <t>新郎</t>
    <rPh sb="0" eb="2">
      <t>シンロウ</t>
    </rPh>
    <phoneticPr fontId="6"/>
  </si>
  <si>
    <t>新婦</t>
    <rPh sb="0" eb="2">
      <t>シンプ</t>
    </rPh>
    <phoneticPr fontId="6"/>
  </si>
  <si>
    <t>新一郎</t>
    <rPh sb="0" eb="2">
      <t>シンイチ</t>
    </rPh>
    <rPh sb="2" eb="3">
      <t>ロウ</t>
    </rPh>
    <phoneticPr fontId="6"/>
  </si>
  <si>
    <t>花江</t>
  </si>
  <si>
    <t>右上のメッセージ</t>
    <rPh sb="0" eb="2">
      <t>ミギウエ</t>
    </rPh>
    <phoneticPr fontId="6"/>
  </si>
  <si>
    <t>右下のメッセージ</t>
    <rPh sb="0" eb="2">
      <t>ミギシタ</t>
    </rPh>
    <phoneticPr fontId="6"/>
  </si>
  <si>
    <t>卓名</t>
    <rPh sb="0" eb="1">
      <t>タク</t>
    </rPh>
    <rPh sb="1" eb="2">
      <t>ナ</t>
    </rPh>
    <phoneticPr fontId="6"/>
  </si>
  <si>
    <t>席次表のタイトル</t>
    <rPh sb="0" eb="3">
      <t>セキジヒョウ</t>
    </rPh>
    <phoneticPr fontId="6"/>
  </si>
  <si>
    <t>ひな壇のテキスト</t>
    <rPh sb="2" eb="3">
      <t>ダン</t>
    </rPh>
    <phoneticPr fontId="6"/>
  </si>
  <si>
    <t>結婚披露宴御席表</t>
    <phoneticPr fontId="6"/>
  </si>
  <si>
    <t>平成セントラルホテルに於いて</t>
    <phoneticPr fontId="6"/>
  </si>
  <si>
    <t>楓</t>
    <rPh sb="0" eb="1">
      <t>カエデ</t>
    </rPh>
    <phoneticPr fontId="6"/>
  </si>
  <si>
    <t>檜</t>
    <rPh sb="0" eb="1">
      <t>ヒノキ</t>
    </rPh>
    <phoneticPr fontId="6"/>
  </si>
  <si>
    <t>2019年 ６月５日</t>
    <phoneticPr fontId="6"/>
  </si>
  <si>
    <r>
      <t>下のデータをコピーして席次表エディタに貼り付けてください</t>
    </r>
    <r>
      <rPr>
        <sz val="11"/>
        <color rgb="FFFF0000"/>
        <rFont val="ＭＳ Ｐゴシック"/>
        <family val="3"/>
        <charset val="128"/>
        <scheme val="minor"/>
      </rPr>
      <t>(肩書きなどの入力欄はさらにその下にあります)</t>
    </r>
    <rPh sb="11" eb="14">
      <t>セキジヒョウ</t>
    </rPh>
    <rPh sb="29" eb="31">
      <t>カタガ</t>
    </rPh>
    <rPh sb="35" eb="37">
      <t>ニュウリョク</t>
    </rPh>
    <rPh sb="37" eb="38">
      <t>ラン</t>
    </rPh>
    <rPh sb="44" eb="45">
      <t>シタ</t>
    </rPh>
    <phoneticPr fontId="6"/>
  </si>
  <si>
    <r>
      <rPr>
        <sz val="10"/>
        <color rgb="FFFF0000"/>
        <rFont val="ＭＳ Ｐゴシック"/>
        <family val="3"/>
        <charset val="128"/>
        <scheme val="minor"/>
      </rPr>
      <t xml:space="preserve">半角記号の </t>
    </r>
    <r>
      <rPr>
        <sz val="10"/>
        <color rgb="FFFF0000"/>
        <rFont val="Calibri"/>
        <family val="2"/>
      </rPr>
      <t>$  {  }</t>
    </r>
    <r>
      <rPr>
        <sz val="10"/>
        <color rgb="FFFF0000"/>
        <rFont val="ＭＳ Ｐゴシック"/>
        <family val="3"/>
        <charset val="128"/>
      </rPr>
      <t>　</t>
    </r>
    <r>
      <rPr>
        <sz val="10"/>
        <color rgb="FFFF0000"/>
        <rFont val="Calibri"/>
        <family val="2"/>
      </rPr>
      <t xml:space="preserve">* </t>
    </r>
    <r>
      <rPr>
        <sz val="10"/>
        <color rgb="FFFF0000"/>
        <rFont val="ＭＳ Ｐゴシック"/>
        <family val="3"/>
        <charset val="128"/>
        <scheme val="minor"/>
      </rPr>
      <t>はご利用頂けません</t>
    </r>
    <rPh sb="2" eb="4">
      <t>キゴウ</t>
    </rPh>
    <phoneticPr fontId="6"/>
  </si>
  <si>
    <t>肩書き</t>
    <rPh sb="0" eb="2">
      <t>カタガ</t>
    </rPh>
    <phoneticPr fontId="6"/>
  </si>
  <si>
    <t>新郎・新婦名などの入力</t>
    <rPh sb="0" eb="2">
      <t>シンロウ</t>
    </rPh>
    <rPh sb="3" eb="5">
      <t>シンプ</t>
    </rPh>
    <rPh sb="5" eb="6">
      <t>メイ</t>
    </rPh>
    <rPh sb="9" eb="11">
      <t>ニュウリョク</t>
    </rPh>
    <phoneticPr fontId="6"/>
  </si>
  <si>
    <t>肩書きの入力</t>
    <rPh sb="0" eb="2">
      <t>カタガ</t>
    </rPh>
    <rPh sb="4" eb="6">
      <t>ニュウリョク</t>
    </rPh>
    <phoneticPr fontId="6"/>
  </si>
  <si>
    <t>ご宛名・お席順に失礼な点がございましたら慶事に免じご寛容のほどお願い申し上げます</t>
    <phoneticPr fontId="6"/>
  </si>
  <si>
    <t>文字数</t>
    <rPh sb="0" eb="3">
      <t>モジスウ</t>
    </rPh>
    <phoneticPr fontId="6"/>
  </si>
  <si>
    <t>すっかりおにいちゃんらしくなりましたね！</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</si>
</sst>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quot;最初のレコードを1、最後のレコードは&quot;0"/>
  </numFmts>
  <fonts count="15"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6"/>
      <name val="ＭＳ Ｐゴシック"/>
      <family val="3"/>
      <charset val="128"/>
    </font>
    <font>
      <sz val="11"/>
      <color rgb="FFFF0000"/>
      <name val="ＭＳ Ｐゴシック"/>
      <family val="3"/>
      <charset val="128"/>
      <scheme val="minor"/>
    </font>
    <font>
      <sz val="11"/>
      <name val="ＭＳ Ｐゴシック"/>
      <family val="3"/>
      <charset val="128"/>
      <scheme val="minor"/>
    </font>
    <font>
      <sz val="6"/>
      <name val="ＭＳ Ｐゴシック"/>
      <family val="3"/>
      <charset val="128"/>
      <scheme val="minor"/>
    </font>
    <font>
      <b/>
      <sz val="14"/>
      <color rgb="FFFF0000"/>
      <name val="ＭＳ Ｐゴシック"/>
      <family val="3"/>
      <charset val="128"/>
      <scheme val="minor"/>
    </font>
    <font>
      <b/>
      <sz val="14"/>
      <color theme="1"/>
      <name val="ＭＳ Ｐゴシック"/>
      <family val="3"/>
      <charset val="128"/>
      <scheme val="minor"/>
    </font>
    <font>
      <sz val="9"/>
      <name val="ＭＳ Ｐゴシック"/>
      <family val="3"/>
      <charset val="128"/>
      <scheme val="minor"/>
    </font>
    <font>
      <sz val="10"/>
      <color theme="1"/>
      <name val="ＭＳ Ｐゴシック"/>
      <family val="3"/>
      <charset val="128"/>
      <scheme val="minor"/>
    </font>
    <font>
      <sz val="10"/>
      <color rgb="FFFF0000"/>
      <name val="Wingdings"/>
      <charset val="2"/>
    </font>
    <font>
      <sz val="10"/>
      <color rgb="FFFF0000"/>
      <name val="ＭＳ Ｐゴシック"/>
      <family val="3"/>
      <charset val="128"/>
      <scheme val="minor"/>
    </font>
    <font>
      <sz val="10"/>
      <color rgb="FFFF0000"/>
      <name val="Calibri"/>
      <family val="2"/>
    </font>
    <font>
      <sz val="10"/>
      <color rgb="FFFF0000"/>
      <name val="ＭＳ Ｐゴシック"/>
      <family val="3"/>
      <charset val="128"/>
    </font>
  </fonts>
  <fills count="3">
    <fill>
      <patternFill patternType="none"/>
    </fill>
    <fill>
      <patternFill patternType="gray125"/>
    </fill>
    <fill>
      <patternFill patternType="solid">
        <fgColor theme="5" tint="0.79998168889431442"/>
        <bgColor indexed="64"/>
      </patternFill>
    </fill>
  </fills>
  <borders count="42">
    <border>
      <left/>
      <right/>
      <top/>
      <bottom/>
      <diagonal/>
    </border>
    <border>
      <left style="thick">
        <color auto="1"/>
      </left>
      <right style="thin">
        <color auto="1"/>
      </right>
      <top style="hair">
        <color auto="1"/>
      </top>
      <bottom style="hair">
        <color auto="1"/>
      </bottom>
      <diagonal/>
    </border>
    <border>
      <left style="thin">
        <color auto="1"/>
      </left>
      <right style="thin">
        <color auto="1"/>
      </right>
      <top style="hair">
        <color auto="1"/>
      </top>
      <bottom style="hair">
        <color auto="1"/>
      </bottom>
      <diagonal/>
    </border>
    <border>
      <left style="thin">
        <color auto="1"/>
      </left>
      <right style="thick">
        <color auto="1"/>
      </right>
      <top style="hair">
        <color auto="1"/>
      </top>
      <bottom style="hair">
        <color auto="1"/>
      </bottom>
      <diagonal/>
    </border>
    <border>
      <left style="thick">
        <color auto="1"/>
      </left>
      <right/>
      <top/>
      <bottom/>
      <diagonal/>
    </border>
    <border>
      <left style="thin">
        <color auto="1"/>
      </left>
      <right style="thick">
        <color auto="1"/>
      </right>
      <top style="hair">
        <color auto="1"/>
      </top>
      <bottom style="thick">
        <color auto="1"/>
      </bottom>
      <diagonal/>
    </border>
    <border>
      <left style="thick">
        <color auto="1"/>
      </left>
      <right style="thick">
        <color auto="1"/>
      </right>
      <top style="thick">
        <color auto="1"/>
      </top>
      <bottom/>
      <diagonal/>
    </border>
    <border>
      <left style="thick">
        <color auto="1"/>
      </left>
      <right style="thick">
        <color auto="1"/>
      </right>
      <top/>
      <bottom/>
      <diagonal/>
    </border>
    <border>
      <left style="thick">
        <color auto="1"/>
      </left>
      <right style="thick">
        <color auto="1"/>
      </right>
      <top/>
      <bottom style="thick">
        <color auto="1"/>
      </bottom>
      <diagonal/>
    </border>
    <border>
      <left style="thin">
        <color auto="1"/>
      </left>
      <right style="thin">
        <color auto="1"/>
      </right>
      <top style="hair">
        <color auto="1"/>
      </top>
      <bottom style="thick">
        <color auto="1"/>
      </bottom>
      <diagonal/>
    </border>
    <border>
      <left/>
      <right style="thick">
        <color auto="1"/>
      </right>
      <top/>
      <bottom/>
      <diagonal/>
    </border>
    <border>
      <left style="thick">
        <color auto="1"/>
      </left>
      <right/>
      <top style="medium">
        <color auto="1"/>
      </top>
      <bottom style="dashed">
        <color auto="1"/>
      </bottom>
      <diagonal/>
    </border>
    <border>
      <left/>
      <right/>
      <top style="medium">
        <color auto="1"/>
      </top>
      <bottom style="dashed">
        <color auto="1"/>
      </bottom>
      <diagonal/>
    </border>
    <border>
      <left/>
      <right style="thick">
        <color auto="1"/>
      </right>
      <top style="medium">
        <color auto="1"/>
      </top>
      <bottom style="dashed">
        <color auto="1"/>
      </bottom>
      <diagonal/>
    </border>
    <border>
      <left/>
      <right/>
      <top/>
      <bottom style="medium">
        <color auto="1"/>
      </bottom>
      <diagonal/>
    </border>
    <border>
      <left style="thick">
        <color auto="1"/>
      </left>
      <right/>
      <top/>
      <bottom style="medium">
        <color auto="1"/>
      </bottom>
      <diagonal/>
    </border>
    <border>
      <left/>
      <right style="thick">
        <color auto="1"/>
      </right>
      <top/>
      <bottom style="medium">
        <color auto="1"/>
      </bottom>
      <diagonal/>
    </border>
    <border>
      <left style="thick">
        <color auto="1"/>
      </left>
      <right/>
      <top style="dashed">
        <color auto="1"/>
      </top>
      <bottom style="dotted">
        <color auto="1"/>
      </bottom>
      <diagonal/>
    </border>
    <border>
      <left/>
      <right/>
      <top style="dashed">
        <color auto="1"/>
      </top>
      <bottom style="dotted">
        <color auto="1"/>
      </bottom>
      <diagonal/>
    </border>
    <border>
      <left/>
      <right style="thick">
        <color auto="1"/>
      </right>
      <top style="dashed">
        <color auto="1"/>
      </top>
      <bottom style="dotted">
        <color auto="1"/>
      </bottom>
      <diagonal/>
    </border>
    <border>
      <left style="thick">
        <color auto="1"/>
      </left>
      <right/>
      <top style="dotted">
        <color auto="1"/>
      </top>
      <bottom style="dotted">
        <color auto="1"/>
      </bottom>
      <diagonal/>
    </border>
    <border>
      <left/>
      <right/>
      <top style="dotted">
        <color auto="1"/>
      </top>
      <bottom style="dotted">
        <color auto="1"/>
      </bottom>
      <diagonal/>
    </border>
    <border>
      <left/>
      <right style="thick">
        <color auto="1"/>
      </right>
      <top style="dotted">
        <color auto="1"/>
      </top>
      <bottom style="dotted">
        <color auto="1"/>
      </bottom>
      <diagonal/>
    </border>
    <border>
      <left style="thick">
        <color auto="1"/>
      </left>
      <right/>
      <top style="dotted">
        <color auto="1"/>
      </top>
      <bottom style="thick">
        <color auto="1"/>
      </bottom>
      <diagonal/>
    </border>
    <border>
      <left/>
      <right/>
      <top style="dotted">
        <color auto="1"/>
      </top>
      <bottom style="thick">
        <color auto="1"/>
      </bottom>
      <diagonal/>
    </border>
    <border>
      <left/>
      <right style="thick">
        <color auto="1"/>
      </right>
      <top style="dotted">
        <color auto="1"/>
      </top>
      <bottom style="thick">
        <color auto="1"/>
      </bottom>
      <diagonal/>
    </border>
    <border>
      <left/>
      <right style="thick">
        <color auto="1"/>
      </right>
      <top style="dashed">
        <color auto="1"/>
      </top>
      <bottom/>
      <diagonal/>
    </border>
    <border>
      <left style="thick">
        <color auto="1"/>
      </left>
      <right style="dashed">
        <color auto="1"/>
      </right>
      <top style="dashed">
        <color auto="1"/>
      </top>
      <bottom style="dotted">
        <color auto="1"/>
      </bottom>
      <diagonal/>
    </border>
    <border>
      <left style="dashed">
        <color auto="1"/>
      </left>
      <right/>
      <top style="dashed">
        <color auto="1"/>
      </top>
      <bottom style="dotted">
        <color auto="1"/>
      </bottom>
      <diagonal/>
    </border>
    <border>
      <left style="dashed">
        <color auto="1"/>
      </left>
      <right/>
      <top style="dashed">
        <color auto="1"/>
      </top>
      <bottom/>
      <diagonal/>
    </border>
    <border>
      <left/>
      <right/>
      <top style="thick">
        <color auto="1"/>
      </top>
      <bottom/>
      <diagonal/>
    </border>
    <border>
      <left style="thick">
        <color auto="1"/>
      </left>
      <right/>
      <top style="thick">
        <color auto="1"/>
      </top>
      <bottom/>
      <diagonal/>
    </border>
    <border>
      <left/>
      <right style="thick">
        <color auto="1"/>
      </right>
      <top style="thick">
        <color auto="1"/>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dashed">
        <color auto="1"/>
      </left>
      <right/>
      <top/>
      <bottom/>
      <diagonal/>
    </border>
    <border>
      <left style="dashed">
        <color auto="1"/>
      </left>
      <right/>
      <top style="dotted">
        <color auto="1"/>
      </top>
      <bottom/>
      <diagonal/>
    </border>
    <border>
      <left style="thick">
        <color auto="1"/>
      </left>
      <right style="thin">
        <color auto="1"/>
      </right>
      <top/>
      <bottom style="hair">
        <color auto="1"/>
      </bottom>
      <diagonal/>
    </border>
    <border>
      <left style="thin">
        <color auto="1"/>
      </left>
      <right style="thin">
        <color auto="1"/>
      </right>
      <top/>
      <bottom style="hair">
        <color auto="1"/>
      </bottom>
      <diagonal/>
    </border>
    <border>
      <left style="thin">
        <color auto="1"/>
      </left>
      <right style="thick">
        <color auto="1"/>
      </right>
      <top/>
      <bottom style="hair">
        <color auto="1"/>
      </bottom>
      <diagonal/>
    </border>
    <border>
      <left style="thick">
        <color auto="1"/>
      </left>
      <right style="thin">
        <color auto="1"/>
      </right>
      <top style="hair">
        <color auto="1"/>
      </top>
      <bottom style="thick">
        <color auto="1"/>
      </bottom>
      <diagonal/>
    </border>
  </borders>
  <cellStyleXfs count="1">
    <xf numFmtId="0" fontId="0" fillId="0" borderId="0">
      <alignment vertical="center"/>
    </xf>
  </cellStyleXfs>
  <cellXfs count="84">
    <xf numFmtId="0" fontId="0" fillId="0" borderId="0" xfId="0">
      <alignment vertical="center"/>
    </xf>
    <xf numFmtId="0" fontId="0" fillId="0" borderId="0" xfId="0" applyAlignment="1">
      <alignment vertical="top" wrapText="1"/>
    </xf>
    <xf numFmtId="0" fontId="4" fillId="0" borderId="0" xfId="0" applyFont="1">
      <alignment vertical="center"/>
    </xf>
    <xf numFmtId="0" fontId="4" fillId="0" borderId="0" xfId="0" applyFont="1" applyAlignment="1">
      <alignment vertical="center"/>
    </xf>
    <xf numFmtId="0" fontId="4" fillId="0" borderId="0" xfId="0" applyFont="1" applyBorder="1">
      <alignment vertical="center"/>
    </xf>
    <xf numFmtId="0" fontId="4" fillId="0" borderId="0" xfId="0" applyFont="1" applyAlignment="1">
      <alignment horizontal="center" vertical="center"/>
    </xf>
    <xf numFmtId="0" fontId="0" fillId="0" borderId="4" xfId="0" applyBorder="1" applyAlignment="1">
      <alignment vertical="top" wrapText="1"/>
    </xf>
    <xf numFmtId="0" fontId="0" fillId="0" borderId="0" xfId="0" applyAlignment="1">
      <alignment horizontal="center" vertical="center"/>
    </xf>
    <xf numFmtId="0" fontId="0" fillId="0" borderId="0" xfId="0" applyBorder="1" applyProtection="1">
      <alignment vertical="center"/>
      <protection locked="0"/>
    </xf>
    <xf numFmtId="0" fontId="0" fillId="0" borderId="0" xfId="0" applyBorder="1" applyAlignment="1" applyProtection="1">
      <alignment vertical="center" shrinkToFit="1"/>
      <protection locked="0"/>
    </xf>
    <xf numFmtId="0" fontId="0" fillId="0" borderId="0" xfId="0" applyBorder="1" applyAlignment="1" applyProtection="1">
      <alignment vertical="top" wrapText="1"/>
      <protection locked="0"/>
    </xf>
    <xf numFmtId="0" fontId="5" fillId="0" borderId="0" xfId="0" applyFont="1" applyAlignment="1" applyProtection="1">
      <alignment vertical="top" wrapText="1"/>
      <protection locked="0"/>
    </xf>
    <xf numFmtId="0" fontId="0" fillId="0" borderId="0" xfId="0" applyAlignment="1" applyProtection="1">
      <alignment vertical="top" wrapText="1"/>
      <protection locked="0"/>
    </xf>
    <xf numFmtId="0" fontId="7" fillId="0" borderId="0" xfId="0" applyFont="1" applyFill="1" applyBorder="1" applyAlignment="1">
      <alignment horizontal="center" vertical="top" wrapText="1"/>
    </xf>
    <xf numFmtId="0" fontId="0" fillId="0" borderId="8" xfId="0" applyBorder="1">
      <alignment vertical="center"/>
    </xf>
    <xf numFmtId="0" fontId="0" fillId="0" borderId="6" xfId="0" applyBorder="1" applyAlignment="1"/>
    <xf numFmtId="0" fontId="0" fillId="0" borderId="1" xfId="0" applyBorder="1" applyAlignment="1" applyProtection="1">
      <alignment vertical="top"/>
      <protection hidden="1"/>
    </xf>
    <xf numFmtId="0" fontId="4" fillId="0" borderId="0" xfId="0" applyFont="1" applyBorder="1" applyAlignment="1" applyProtection="1">
      <alignment vertical="top" wrapText="1"/>
    </xf>
    <xf numFmtId="176" fontId="4" fillId="0" borderId="7" xfId="0" applyNumberFormat="1" applyFont="1" applyBorder="1" applyAlignment="1" applyProtection="1">
      <alignment horizontal="left" vertical="center"/>
    </xf>
    <xf numFmtId="176" fontId="4" fillId="0" borderId="7" xfId="0" applyNumberFormat="1" applyFont="1" applyBorder="1" applyAlignment="1">
      <alignment horizontal="left" vertical="center"/>
    </xf>
    <xf numFmtId="0" fontId="0" fillId="0" borderId="0" xfId="0" applyFill="1" applyBorder="1" applyAlignment="1" applyProtection="1">
      <alignment vertical="center" shrinkToFit="1"/>
      <protection locked="0"/>
    </xf>
    <xf numFmtId="0" fontId="0" fillId="0" borderId="0" xfId="0" applyAlignment="1" applyProtection="1">
      <alignment vertical="center"/>
      <protection hidden="1"/>
    </xf>
    <xf numFmtId="0" fontId="0" fillId="0" borderId="0" xfId="0" applyProtection="1">
      <alignment vertical="center"/>
      <protection hidden="1"/>
    </xf>
    <xf numFmtId="0" fontId="0" fillId="0" borderId="38" xfId="0" applyBorder="1" applyAlignment="1">
      <alignment horizontal="center" vertical="center"/>
    </xf>
    <xf numFmtId="0" fontId="4" fillId="0" borderId="39" xfId="0" applyFont="1" applyBorder="1" applyAlignment="1">
      <alignment horizontal="center" vertical="center"/>
    </xf>
    <xf numFmtId="0" fontId="0" fillId="0" borderId="40" xfId="0" applyBorder="1" applyAlignment="1">
      <alignment horizontal="center" vertical="center"/>
    </xf>
    <xf numFmtId="0" fontId="0" fillId="2" borderId="2" xfId="0" applyFill="1" applyBorder="1" applyAlignment="1" applyProtection="1">
      <alignment vertical="top" wrapText="1"/>
      <protection locked="0"/>
    </xf>
    <xf numFmtId="0" fontId="0" fillId="2" borderId="9" xfId="0" applyFill="1" applyBorder="1" applyAlignment="1" applyProtection="1">
      <alignment vertical="top" wrapText="1"/>
      <protection locked="0"/>
    </xf>
    <xf numFmtId="0" fontId="0" fillId="0" borderId="41" xfId="0" applyBorder="1" applyAlignment="1" applyProtection="1">
      <alignment vertical="top"/>
      <protection hidden="1"/>
    </xf>
    <xf numFmtId="0" fontId="0" fillId="0" borderId="0" xfId="0" applyFill="1" applyBorder="1" applyAlignment="1" applyProtection="1">
      <alignment vertical="top"/>
      <protection hidden="1"/>
    </xf>
    <xf numFmtId="0" fontId="0" fillId="2" borderId="17" xfId="0" applyFill="1" applyBorder="1" applyProtection="1">
      <alignment vertical="center"/>
      <protection locked="0"/>
    </xf>
    <xf numFmtId="0" fontId="0" fillId="2" borderId="4" xfId="0" applyFill="1" applyBorder="1" applyProtection="1">
      <alignment vertical="center"/>
      <protection locked="0"/>
    </xf>
    <xf numFmtId="0" fontId="0" fillId="2" borderId="27" xfId="0" applyFill="1" applyBorder="1" applyProtection="1">
      <alignment vertical="center"/>
      <protection locked="0"/>
    </xf>
    <xf numFmtId="0" fontId="0" fillId="2" borderId="28" xfId="0" applyFill="1" applyBorder="1" applyProtection="1">
      <alignment vertical="center"/>
      <protection locked="0"/>
    </xf>
    <xf numFmtId="0" fontId="0" fillId="2" borderId="19" xfId="0" applyFill="1" applyBorder="1" applyProtection="1">
      <alignment vertical="center"/>
      <protection locked="0"/>
    </xf>
    <xf numFmtId="0" fontId="0" fillId="2" borderId="37" xfId="0" applyFill="1" applyBorder="1" applyProtection="1">
      <alignment vertical="center"/>
      <protection locked="0"/>
    </xf>
    <xf numFmtId="0" fontId="0" fillId="2" borderId="10" xfId="0" applyFill="1" applyBorder="1" applyProtection="1">
      <alignment vertical="center"/>
      <protection locked="0"/>
    </xf>
    <xf numFmtId="0" fontId="0" fillId="0" borderId="3" xfId="0" applyBorder="1" applyProtection="1">
      <alignment vertical="center"/>
      <protection hidden="1"/>
    </xf>
    <xf numFmtId="0" fontId="0" fillId="0" borderId="5" xfId="0" applyBorder="1" applyProtection="1">
      <alignment vertical="center"/>
      <protection hidden="1"/>
    </xf>
    <xf numFmtId="0" fontId="10" fillId="0" borderId="15" xfId="0" applyFont="1" applyBorder="1" applyAlignment="1">
      <alignment horizontal="center" vertical="center" wrapText="1"/>
    </xf>
    <xf numFmtId="0" fontId="10" fillId="0" borderId="14" xfId="0" applyFont="1" applyBorder="1" applyAlignment="1">
      <alignment horizontal="center" vertical="center"/>
    </xf>
    <xf numFmtId="0" fontId="10" fillId="0" borderId="16" xfId="0" applyFont="1" applyBorder="1" applyAlignment="1">
      <alignment horizontal="center" vertical="center"/>
    </xf>
    <xf numFmtId="0" fontId="0" fillId="2" borderId="23" xfId="0" applyFill="1" applyBorder="1" applyAlignment="1" applyProtection="1">
      <alignment horizontal="center" vertical="center"/>
      <protection locked="0"/>
    </xf>
    <xf numFmtId="0" fontId="0" fillId="2" borderId="24" xfId="0" applyFill="1" applyBorder="1" applyAlignment="1" applyProtection="1">
      <alignment horizontal="center" vertical="center"/>
      <protection locked="0"/>
    </xf>
    <xf numFmtId="0" fontId="0" fillId="2" borderId="25" xfId="0" applyFill="1" applyBorder="1" applyAlignment="1" applyProtection="1">
      <alignment horizontal="center" vertical="center"/>
      <protection locked="0"/>
    </xf>
    <xf numFmtId="0" fontId="7" fillId="0" borderId="31" xfId="0" applyFont="1" applyBorder="1" applyAlignment="1">
      <alignment horizontal="center" vertical="center"/>
    </xf>
    <xf numFmtId="0" fontId="7" fillId="0" borderId="30" xfId="0" applyFont="1" applyBorder="1" applyAlignment="1">
      <alignment horizontal="center" vertical="center"/>
    </xf>
    <xf numFmtId="0" fontId="7" fillId="0" borderId="32" xfId="0" applyFont="1" applyBorder="1" applyAlignment="1">
      <alignment horizontal="center" vertical="center"/>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0" fillId="2" borderId="20" xfId="0" applyFill="1" applyBorder="1" applyAlignment="1" applyProtection="1">
      <alignment horizontal="center" vertical="center"/>
      <protection locked="0"/>
    </xf>
    <xf numFmtId="0" fontId="0" fillId="2" borderId="21" xfId="0" applyFill="1" applyBorder="1" applyAlignment="1" applyProtection="1">
      <alignment horizontal="center" vertical="center"/>
      <protection locked="0"/>
    </xf>
    <xf numFmtId="0" fontId="0" fillId="2" borderId="22" xfId="0" applyFill="1" applyBorder="1" applyAlignment="1" applyProtection="1">
      <alignment horizontal="center" vertical="center"/>
      <protection locked="0"/>
    </xf>
    <xf numFmtId="0" fontId="0" fillId="2" borderId="17" xfId="0" applyFill="1" applyBorder="1" applyAlignment="1" applyProtection="1">
      <alignment horizontal="center" vertical="center"/>
      <protection locked="0"/>
    </xf>
    <xf numFmtId="0" fontId="0" fillId="2" borderId="18" xfId="0" applyFill="1" applyBorder="1" applyAlignment="1" applyProtection="1">
      <alignment horizontal="center" vertical="center"/>
      <protection locked="0"/>
    </xf>
    <xf numFmtId="0" fontId="0" fillId="2" borderId="19" xfId="0" applyFill="1" applyBorder="1" applyAlignment="1" applyProtection="1">
      <alignment horizontal="center" vertical="center"/>
      <protection locked="0"/>
    </xf>
    <xf numFmtId="0" fontId="7" fillId="0" borderId="34" xfId="0" applyFont="1" applyFill="1" applyBorder="1" applyAlignment="1">
      <alignment horizontal="left" vertical="top" wrapText="1"/>
    </xf>
    <xf numFmtId="0" fontId="9" fillId="2" borderId="31" xfId="0" applyFont="1" applyFill="1" applyBorder="1" applyAlignment="1" applyProtection="1">
      <alignment horizontal="center" vertical="top" wrapText="1"/>
      <protection hidden="1"/>
    </xf>
    <xf numFmtId="0" fontId="9" fillId="2" borderId="30" xfId="0" applyFont="1" applyFill="1" applyBorder="1" applyAlignment="1" applyProtection="1">
      <alignment horizontal="center" vertical="top" wrapText="1"/>
      <protection hidden="1"/>
    </xf>
    <xf numFmtId="0" fontId="9" fillId="2" borderId="32" xfId="0" applyFont="1" applyFill="1" applyBorder="1" applyAlignment="1" applyProtection="1">
      <alignment horizontal="center" vertical="top" wrapText="1"/>
      <protection hidden="1"/>
    </xf>
    <xf numFmtId="0" fontId="9" fillId="2" borderId="33" xfId="0" applyFont="1" applyFill="1" applyBorder="1" applyAlignment="1" applyProtection="1">
      <alignment horizontal="center" vertical="top" wrapText="1"/>
      <protection hidden="1"/>
    </xf>
    <xf numFmtId="0" fontId="9" fillId="2" borderId="34" xfId="0" applyFont="1" applyFill="1" applyBorder="1" applyAlignment="1" applyProtection="1">
      <alignment horizontal="center" vertical="top" wrapText="1"/>
      <protection hidden="1"/>
    </xf>
    <xf numFmtId="0" fontId="9" fillId="2" borderId="35" xfId="0" applyFont="1" applyFill="1" applyBorder="1" applyAlignment="1" applyProtection="1">
      <alignment horizontal="center" vertical="top" wrapText="1"/>
      <protection hidden="1"/>
    </xf>
    <xf numFmtId="0" fontId="11" fillId="0" borderId="4" xfId="0" applyFont="1" applyBorder="1" applyAlignment="1">
      <alignment horizontal="center" vertical="center"/>
    </xf>
    <xf numFmtId="0" fontId="11" fillId="0" borderId="0" xfId="0" applyFont="1" applyBorder="1" applyAlignment="1">
      <alignment horizontal="center" vertical="center"/>
    </xf>
    <xf numFmtId="0" fontId="11" fillId="0" borderId="10" xfId="0" applyFont="1" applyBorder="1" applyAlignment="1">
      <alignment horizontal="center" vertical="center"/>
    </xf>
    <xf numFmtId="0" fontId="0" fillId="2" borderId="4" xfId="0" applyFill="1" applyBorder="1" applyAlignment="1" applyProtection="1">
      <alignment vertical="center" wrapText="1"/>
      <protection locked="0"/>
    </xf>
    <xf numFmtId="0" fontId="0" fillId="2" borderId="0" xfId="0" applyFill="1" applyBorder="1" applyAlignment="1" applyProtection="1">
      <alignment vertical="center" wrapText="1"/>
      <protection locked="0"/>
    </xf>
    <xf numFmtId="0" fontId="0" fillId="2" borderId="10" xfId="0" applyFill="1" applyBorder="1" applyAlignment="1" applyProtection="1">
      <alignment vertical="center" wrapText="1"/>
      <protection locked="0"/>
    </xf>
    <xf numFmtId="0" fontId="0" fillId="2" borderId="29" xfId="0" applyFill="1" applyBorder="1" applyAlignment="1" applyProtection="1">
      <alignment horizontal="left" vertical="center"/>
      <protection locked="0"/>
    </xf>
    <xf numFmtId="0" fontId="0" fillId="2" borderId="26" xfId="0" applyFill="1" applyBorder="1" applyAlignment="1" applyProtection="1">
      <alignment horizontal="left" vertical="center"/>
      <protection locked="0"/>
    </xf>
    <xf numFmtId="0" fontId="0" fillId="2" borderId="36" xfId="0" applyFill="1" applyBorder="1" applyAlignment="1" applyProtection="1">
      <alignment horizontal="left" vertical="center"/>
      <protection locked="0"/>
    </xf>
    <xf numFmtId="0" fontId="0" fillId="2" borderId="10" xfId="0" applyFill="1" applyBorder="1" applyAlignment="1" applyProtection="1">
      <alignment horizontal="left" vertical="center"/>
      <protection locked="0"/>
    </xf>
    <xf numFmtId="0" fontId="0" fillId="2" borderId="17" xfId="0" applyFill="1" applyBorder="1" applyProtection="1">
      <alignment vertical="center"/>
      <protection locked="0"/>
    </xf>
    <xf numFmtId="0" fontId="0" fillId="2" borderId="18" xfId="0" applyFill="1" applyBorder="1" applyProtection="1">
      <alignment vertical="center"/>
      <protection locked="0"/>
    </xf>
    <xf numFmtId="0" fontId="0" fillId="2" borderId="19" xfId="0" applyFill="1" applyBorder="1" applyProtection="1">
      <alignment vertical="center"/>
      <protection locked="0"/>
    </xf>
    <xf numFmtId="0" fontId="0" fillId="2" borderId="15" xfId="0" applyFill="1" applyBorder="1" applyProtection="1">
      <alignment vertical="center"/>
      <protection locked="0"/>
    </xf>
    <xf numFmtId="0" fontId="0" fillId="2" borderId="14" xfId="0" applyFill="1" applyBorder="1" applyProtection="1">
      <alignment vertical="center"/>
      <protection locked="0"/>
    </xf>
    <xf numFmtId="0" fontId="0" fillId="2" borderId="16" xfId="0" applyFill="1" applyBorder="1" applyProtection="1">
      <alignment vertical="center"/>
      <protection locked="0"/>
    </xf>
    <xf numFmtId="0" fontId="5" fillId="0" borderId="0" xfId="0" applyFont="1">
      <alignmen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2</xdr:col>
      <xdr:colOff>47625</xdr:colOff>
      <xdr:row>38</xdr:row>
      <xdr:rowOff>142875</xdr:rowOff>
    </xdr:from>
    <xdr:to>
      <xdr:col>2</xdr:col>
      <xdr:colOff>962025</xdr:colOff>
      <xdr:row>38</xdr:row>
      <xdr:rowOff>295275</xdr:rowOff>
    </xdr:to>
    <xdr:sp macro="" textlink="B39">
      <xdr:nvSpPr>
        <xdr:cNvPr id="15" name="テキスト ボックス 14"/>
        <xdr:cNvSpPr txBox="1"/>
      </xdr:nvSpPr>
      <xdr:spPr>
        <a:xfrm>
          <a:off x="2457450" y="1219200"/>
          <a:ext cx="914400" cy="152400"/>
        </a:xfrm>
        <a:prstGeom prst="rect">
          <a:avLst/>
        </a:prstGeom>
        <a:solidFill>
          <a:sysClr val="window" lastClr="FFFFFF"/>
        </a:solidFill>
        <a:ln w="9525" cmpd="sng">
          <a:noFill/>
        </a:ln>
        <a:effectLst/>
      </xdr:spPr>
      <xdr:txBody>
        <a:bodyPr vertOverflow="overflow" horzOverflow="overflow" wrap="square" lIns="18000" tIns="0" rIns="18000" bIns="0" rtlCol="0" anchor="b" anchorCtr="0"/>
        <a:lstStyle/>
        <a:p>
          <a:pPr marL="0" marR="0" lvl="0" indent="0" defTabSz="914400" eaLnBrk="1" fontAlgn="auto" latinLnBrk="0" hangingPunct="1">
            <a:lnSpc>
              <a:spcPct val="100000"/>
            </a:lnSpc>
            <a:spcBef>
              <a:spcPts val="0"/>
            </a:spcBef>
            <a:spcAft>
              <a:spcPts val="0"/>
            </a:spcAft>
            <a:buClrTx/>
            <a:buSzTx/>
            <a:buFontTx/>
            <a:buNone/>
            <a:tabLst/>
            <a:defRPr/>
          </a:pPr>
          <a:fld id="{BF4BADBB-F210-4AFF-A50C-2A9FBB548FED}" type="TxLink">
            <a:rPr kumimoji="1" lang="en-US" altLang="en-US" sz="800" b="0" i="0" u="none" strike="noStrike" kern="0" cap="none" spc="0" normalizeH="0" baseline="0" noProof="0" smtClean="0">
              <a:ln>
                <a:noFill/>
              </a:ln>
              <a:solidFill>
                <a:srgbClr val="000000"/>
              </a:solidFill>
              <a:effectLst/>
              <a:uLnTx/>
              <a:uFillTx/>
              <a:latin typeface="ＭＳ Ｐゴシック"/>
              <a:ea typeface="ＭＳ Ｐゴシック"/>
              <a:cs typeface="+mn-cs"/>
            </a:rPr>
            <a:pPr marL="0" marR="0" lvl="0" indent="0" defTabSz="914400" eaLnBrk="1" fontAlgn="auto" latinLnBrk="0" hangingPunct="1">
              <a:lnSpc>
                <a:spcPct val="100000"/>
              </a:lnSpc>
              <a:spcBef>
                <a:spcPts val="0"/>
              </a:spcBef>
              <a:spcAft>
                <a:spcPts val="0"/>
              </a:spcAft>
              <a:buClrTx/>
              <a:buSzTx/>
              <a:buFontTx/>
              <a:buNone/>
              <a:tabLst/>
              <a:defRPr/>
            </a:pPr>
            <a:t>株式会社光倫
企画部部長</a:t>
          </a:fld>
          <a:endParaRPr kumimoji="1" lang="ja-JP" altLang="en-US" sz="800" b="0" i="0" u="none" strike="noStrike" kern="0" cap="none" spc="0" normalizeH="0" baseline="0" noProof="0" smtClean="0">
            <a:ln>
              <a:noFill/>
            </a:ln>
            <a:solidFill>
              <a:srgbClr val="1E0F00"/>
            </a:solidFill>
            <a:effectLst/>
            <a:uLnTx/>
            <a:uFillTx/>
            <a:latin typeface="Calibri"/>
            <a:ea typeface="ＭＳ Ｐゴシック"/>
            <a:cs typeface="+mn-cs"/>
          </a:endParaRPr>
        </a:p>
      </xdr:txBody>
    </xdr:sp>
    <xdr:clientData/>
  </xdr:twoCellAnchor>
  <xdr:twoCellAnchor>
    <xdr:from>
      <xdr:col>2</xdr:col>
      <xdr:colOff>47625</xdr:colOff>
      <xdr:row>38</xdr:row>
      <xdr:rowOff>295275</xdr:rowOff>
    </xdr:from>
    <xdr:to>
      <xdr:col>2</xdr:col>
      <xdr:colOff>962025</xdr:colOff>
      <xdr:row>38</xdr:row>
      <xdr:rowOff>447675</xdr:rowOff>
    </xdr:to>
    <xdr:sp macro="" textlink="A39">
      <xdr:nvSpPr>
        <xdr:cNvPr id="16" name="テキスト ボックス 15"/>
        <xdr:cNvSpPr txBox="1"/>
      </xdr:nvSpPr>
      <xdr:spPr>
        <a:xfrm>
          <a:off x="2371725" y="476250"/>
          <a:ext cx="914400" cy="152400"/>
        </a:xfrm>
        <a:prstGeom prst="rect">
          <a:avLst/>
        </a:prstGeom>
        <a:solidFill>
          <a:sysClr val="window" lastClr="FFFFFF"/>
        </a:solidFill>
        <a:ln w="9525" cmpd="sng">
          <a:noFill/>
        </a:ln>
        <a:effectLst/>
      </xdr:spPr>
      <xdr:txBody>
        <a:bodyPr vertOverflow="overflow" horzOverflow="overflow" wrap="none" lIns="18000" tIns="0" rIns="18000" bIns="0" rtlCol="0" anchor="b" anchorCtr="0"/>
        <a:lstStyle/>
        <a:p>
          <a:pPr marL="0" marR="0" lvl="0" indent="0" algn="dist" defTabSz="914400" eaLnBrk="1" fontAlgn="auto" latinLnBrk="0" hangingPunct="1">
            <a:lnSpc>
              <a:spcPct val="100000"/>
            </a:lnSpc>
            <a:spcBef>
              <a:spcPts val="0"/>
            </a:spcBef>
            <a:spcAft>
              <a:spcPts val="0"/>
            </a:spcAft>
            <a:buClrTx/>
            <a:buSzTx/>
            <a:buFontTx/>
            <a:buNone/>
            <a:tabLst/>
            <a:defRPr/>
          </a:pPr>
          <a:fld id="{3C9505D0-67DC-469C-99CF-30347FDA7403}" type="TxLink">
            <a:rPr kumimoji="1" lang="ja-JP" altLang="en-US" sz="1000" b="0" i="0" u="none" strike="noStrike" kern="0" cap="none" spc="0" normalizeH="0" baseline="0" noProof="0" smtClean="0">
              <a:ln>
                <a:noFill/>
              </a:ln>
              <a:solidFill>
                <a:srgbClr val="000000"/>
              </a:solidFill>
              <a:effectLst/>
              <a:uLnTx/>
              <a:uFillTx/>
              <a:latin typeface="ＭＳ Ｐゴシック"/>
              <a:ea typeface="ＭＳ Ｐゴシック"/>
              <a:cs typeface="+mn-cs"/>
            </a:rPr>
            <a:pPr marL="0" marR="0" lvl="0" indent="0" algn="dist" defTabSz="914400" eaLnBrk="1" fontAlgn="auto" latinLnBrk="0" hangingPunct="1">
              <a:lnSpc>
                <a:spcPct val="100000"/>
              </a:lnSpc>
              <a:spcBef>
                <a:spcPts val="0"/>
              </a:spcBef>
              <a:spcAft>
                <a:spcPts val="0"/>
              </a:spcAft>
              <a:buClrTx/>
              <a:buSzTx/>
              <a:buFontTx/>
              <a:buNone/>
              <a:tabLst/>
              <a:defRPr/>
            </a:pPr>
            <a:t>徳田寿々美様</a:t>
          </a:fld>
          <a:endParaRPr kumimoji="1" lang="ja-JP" altLang="en-US" sz="1000" b="0" i="0" u="none" strike="noStrike" kern="0" cap="none" spc="0" normalizeH="0" baseline="0" noProof="0" smtClean="0">
            <a:ln>
              <a:noFill/>
            </a:ln>
            <a:solidFill>
              <a:srgbClr val="1E0F00"/>
            </a:solidFill>
            <a:effectLst/>
            <a:uLnTx/>
            <a:uFillTx/>
            <a:latin typeface="ＭＳ Ｐゴシック"/>
            <a:ea typeface="ＭＳ Ｐゴシック"/>
            <a:cs typeface="+mn-cs"/>
          </a:endParaRPr>
        </a:p>
      </xdr:txBody>
    </xdr:sp>
    <xdr:clientData/>
  </xdr:twoCellAnchor>
  <xdr:twoCellAnchor>
    <xdr:from>
      <xdr:col>2</xdr:col>
      <xdr:colOff>47625</xdr:colOff>
      <xdr:row>39</xdr:row>
      <xdr:rowOff>142875</xdr:rowOff>
    </xdr:from>
    <xdr:to>
      <xdr:col>2</xdr:col>
      <xdr:colOff>962025</xdr:colOff>
      <xdr:row>39</xdr:row>
      <xdr:rowOff>295275</xdr:rowOff>
    </xdr:to>
    <xdr:sp macro="" textlink="B40">
      <xdr:nvSpPr>
        <xdr:cNvPr id="17" name="テキスト ボックス 16"/>
        <xdr:cNvSpPr txBox="1"/>
      </xdr:nvSpPr>
      <xdr:spPr>
        <a:xfrm>
          <a:off x="1914525" y="781050"/>
          <a:ext cx="914400" cy="152400"/>
        </a:xfrm>
        <a:prstGeom prst="rect">
          <a:avLst/>
        </a:prstGeom>
        <a:solidFill>
          <a:sysClr val="window" lastClr="FFFFFF"/>
        </a:solidFill>
        <a:ln w="9525" cmpd="sng">
          <a:noFill/>
        </a:ln>
        <a:effectLst/>
      </xdr:spPr>
      <xdr:txBody>
        <a:bodyPr vertOverflow="overflow" horzOverflow="overflow" wrap="square" lIns="18000" tIns="0" rIns="18000" bIns="0" rtlCol="0" anchor="b" anchorCtr="0"/>
        <a:lstStyle/>
        <a:p>
          <a:pPr marL="0" marR="0" lvl="0" indent="0" defTabSz="914400" eaLnBrk="1" fontAlgn="auto" latinLnBrk="0" hangingPunct="1">
            <a:lnSpc>
              <a:spcPct val="100000"/>
            </a:lnSpc>
            <a:spcBef>
              <a:spcPts val="0"/>
            </a:spcBef>
            <a:spcAft>
              <a:spcPts val="0"/>
            </a:spcAft>
            <a:buClrTx/>
            <a:buSzTx/>
            <a:buFontTx/>
            <a:buNone/>
            <a:tabLst/>
            <a:defRPr/>
          </a:pPr>
          <a:fld id="{F46BA0C6-9DAC-4D5E-B2FB-4703264C5CF6}" type="TxLink">
            <a:rPr kumimoji="1" lang="en-US" altLang="en-US" sz="800" b="0" i="0" u="none" strike="noStrike" kern="0" cap="none" spc="0" normalizeH="0" baseline="0" noProof="0" smtClean="0">
              <a:ln>
                <a:noFill/>
              </a:ln>
              <a:solidFill>
                <a:srgbClr val="000000"/>
              </a:solidFill>
              <a:effectLst/>
              <a:uLnTx/>
              <a:uFillTx/>
              <a:latin typeface="ＭＳ Ｐゴシック"/>
              <a:ea typeface="ＭＳ Ｐゴシック"/>
              <a:cs typeface="+mn-cs"/>
            </a:rPr>
            <a:pPr marL="0" marR="0" lvl="0" indent="0" defTabSz="914400" eaLnBrk="1" fontAlgn="auto" latinLnBrk="0" hangingPunct="1">
              <a:lnSpc>
                <a:spcPct val="100000"/>
              </a:lnSpc>
              <a:spcBef>
                <a:spcPts val="0"/>
              </a:spcBef>
              <a:spcAft>
                <a:spcPts val="0"/>
              </a:spcAft>
              <a:buClrTx/>
              <a:buSzTx/>
              <a:buFontTx/>
              <a:buNone/>
              <a:tabLst/>
              <a:defRPr/>
            </a:pPr>
            <a:t>株式会社光倫
新郎会社先輩</a:t>
          </a:fld>
          <a:endParaRPr kumimoji="1" lang="ja-JP" altLang="en-US" sz="800" b="0" i="0" u="none" strike="noStrike" kern="0" cap="none" spc="0" normalizeH="0" baseline="0" noProof="0" smtClean="0">
            <a:ln>
              <a:noFill/>
            </a:ln>
            <a:solidFill>
              <a:srgbClr val="1E0F00"/>
            </a:solidFill>
            <a:effectLst/>
            <a:uLnTx/>
            <a:uFillTx/>
            <a:latin typeface="Calibri"/>
            <a:ea typeface="ＭＳ Ｐゴシック"/>
            <a:cs typeface="+mn-cs"/>
          </a:endParaRPr>
        </a:p>
      </xdr:txBody>
    </xdr:sp>
    <xdr:clientData/>
  </xdr:twoCellAnchor>
  <xdr:twoCellAnchor>
    <xdr:from>
      <xdr:col>2</xdr:col>
      <xdr:colOff>47625</xdr:colOff>
      <xdr:row>39</xdr:row>
      <xdr:rowOff>295275</xdr:rowOff>
    </xdr:from>
    <xdr:to>
      <xdr:col>2</xdr:col>
      <xdr:colOff>962025</xdr:colOff>
      <xdr:row>39</xdr:row>
      <xdr:rowOff>447675</xdr:rowOff>
    </xdr:to>
    <xdr:sp macro="" textlink="A40">
      <xdr:nvSpPr>
        <xdr:cNvPr id="18" name="テキスト ボックス 17"/>
        <xdr:cNvSpPr txBox="1"/>
      </xdr:nvSpPr>
      <xdr:spPr>
        <a:xfrm>
          <a:off x="1914525" y="933450"/>
          <a:ext cx="914400" cy="152400"/>
        </a:xfrm>
        <a:prstGeom prst="rect">
          <a:avLst/>
        </a:prstGeom>
        <a:solidFill>
          <a:sysClr val="window" lastClr="FFFFFF"/>
        </a:solidFill>
        <a:ln w="9525" cmpd="sng">
          <a:noFill/>
        </a:ln>
        <a:effectLst/>
      </xdr:spPr>
      <xdr:txBody>
        <a:bodyPr vertOverflow="overflow" horzOverflow="overflow" wrap="none" lIns="18000" tIns="0" rIns="18000" bIns="0" rtlCol="0" anchor="b" anchorCtr="0"/>
        <a:lstStyle/>
        <a:p>
          <a:pPr marL="0" marR="0" lvl="0" indent="0" algn="dist" defTabSz="914400" eaLnBrk="1" fontAlgn="auto" latinLnBrk="0" hangingPunct="1">
            <a:lnSpc>
              <a:spcPct val="100000"/>
            </a:lnSpc>
            <a:spcBef>
              <a:spcPts val="0"/>
            </a:spcBef>
            <a:spcAft>
              <a:spcPts val="0"/>
            </a:spcAft>
            <a:buClrTx/>
            <a:buSzTx/>
            <a:buFontTx/>
            <a:buNone/>
            <a:tabLst/>
            <a:defRPr/>
          </a:pPr>
          <a:fld id="{2EC3F1C6-286B-460F-8387-D351E8EA13E2}" type="TxLink">
            <a:rPr kumimoji="1" lang="ja-JP" altLang="en-US" sz="1000" b="0" i="0" u="none" strike="noStrike" kern="0" cap="none" spc="0" normalizeH="0" baseline="0" noProof="0" smtClean="0">
              <a:ln>
                <a:noFill/>
              </a:ln>
              <a:solidFill>
                <a:srgbClr val="000000"/>
              </a:solidFill>
              <a:effectLst/>
              <a:uLnTx/>
              <a:uFillTx/>
              <a:latin typeface="ＭＳ Ｐゴシック"/>
              <a:ea typeface="ＭＳ Ｐゴシック"/>
              <a:cs typeface="+mn-cs"/>
            </a:rPr>
            <a:pPr marL="0" marR="0" lvl="0" indent="0" algn="dist" defTabSz="914400" eaLnBrk="1" fontAlgn="auto" latinLnBrk="0" hangingPunct="1">
              <a:lnSpc>
                <a:spcPct val="100000"/>
              </a:lnSpc>
              <a:spcBef>
                <a:spcPts val="0"/>
              </a:spcBef>
              <a:spcAft>
                <a:spcPts val="0"/>
              </a:spcAft>
              <a:buClrTx/>
              <a:buSzTx/>
              <a:buFontTx/>
              <a:buNone/>
              <a:tabLst/>
              <a:defRPr/>
            </a:pPr>
            <a:t>高橋多賀子様</a:t>
          </a:fld>
          <a:endParaRPr kumimoji="1" lang="ja-JP" altLang="en-US" sz="1000" b="0" i="0" u="none" strike="noStrike" kern="0" cap="none" spc="0" normalizeH="0" baseline="0" noProof="0" smtClean="0">
            <a:ln>
              <a:noFill/>
            </a:ln>
            <a:solidFill>
              <a:srgbClr val="1E0F00"/>
            </a:solidFill>
            <a:effectLst/>
            <a:uLnTx/>
            <a:uFillTx/>
            <a:latin typeface="Calibri"/>
            <a:ea typeface="ＭＳ Ｐゴシック"/>
            <a:cs typeface="+mn-cs"/>
          </a:endParaRPr>
        </a:p>
      </xdr:txBody>
    </xdr:sp>
    <xdr:clientData/>
  </xdr:twoCellAnchor>
  <xdr:twoCellAnchor>
    <xdr:from>
      <xdr:col>2</xdr:col>
      <xdr:colOff>47625</xdr:colOff>
      <xdr:row>40</xdr:row>
      <xdr:rowOff>142875</xdr:rowOff>
    </xdr:from>
    <xdr:to>
      <xdr:col>2</xdr:col>
      <xdr:colOff>962025</xdr:colOff>
      <xdr:row>40</xdr:row>
      <xdr:rowOff>295275</xdr:rowOff>
    </xdr:to>
    <xdr:sp macro="" textlink="B41">
      <xdr:nvSpPr>
        <xdr:cNvPr id="19" name="テキスト ボックス 18"/>
        <xdr:cNvSpPr txBox="1"/>
      </xdr:nvSpPr>
      <xdr:spPr>
        <a:xfrm>
          <a:off x="1914525" y="1238250"/>
          <a:ext cx="914400" cy="152400"/>
        </a:xfrm>
        <a:prstGeom prst="rect">
          <a:avLst/>
        </a:prstGeom>
        <a:solidFill>
          <a:sysClr val="window" lastClr="FFFFFF"/>
        </a:solidFill>
        <a:ln w="9525" cmpd="sng">
          <a:noFill/>
        </a:ln>
        <a:effectLst/>
      </xdr:spPr>
      <xdr:txBody>
        <a:bodyPr vertOverflow="overflow" horzOverflow="overflow" wrap="square" lIns="18000" tIns="0" rIns="18000" bIns="0" rtlCol="0" anchor="b" anchorCtr="0"/>
        <a:lstStyle/>
        <a:p>
          <a:pPr marL="0" marR="0" lvl="0" indent="0" defTabSz="914400" eaLnBrk="1" fontAlgn="auto" latinLnBrk="0" hangingPunct="1">
            <a:lnSpc>
              <a:spcPct val="100000"/>
            </a:lnSpc>
            <a:spcBef>
              <a:spcPts val="0"/>
            </a:spcBef>
            <a:spcAft>
              <a:spcPts val="0"/>
            </a:spcAft>
            <a:buClrTx/>
            <a:buSzTx/>
            <a:buFontTx/>
            <a:buNone/>
            <a:tabLst/>
            <a:defRPr/>
          </a:pPr>
          <a:fld id="{1138FA57-3D59-4B56-BB6B-E8D2431B2A88}" type="TxLink">
            <a:rPr kumimoji="1" lang="en-US" altLang="en-US" sz="800" b="0" i="0" u="none" strike="noStrike" kern="0" cap="none" spc="0" normalizeH="0" baseline="0" noProof="0" smtClean="0">
              <a:ln>
                <a:noFill/>
              </a:ln>
              <a:solidFill>
                <a:srgbClr val="000000"/>
              </a:solidFill>
              <a:effectLst/>
              <a:uLnTx/>
              <a:uFillTx/>
              <a:latin typeface="ＭＳ Ｐゴシック"/>
              <a:ea typeface="ＭＳ Ｐゴシック"/>
              <a:cs typeface="+mn-cs"/>
            </a:rPr>
            <a:pPr marL="0" marR="0" lvl="0" indent="0" defTabSz="914400" eaLnBrk="1" fontAlgn="auto" latinLnBrk="0" hangingPunct="1">
              <a:lnSpc>
                <a:spcPct val="100000"/>
              </a:lnSpc>
              <a:spcBef>
                <a:spcPts val="0"/>
              </a:spcBef>
              <a:spcAft>
                <a:spcPts val="0"/>
              </a:spcAft>
              <a:buClrTx/>
              <a:buSzTx/>
              <a:buFontTx/>
              <a:buNone/>
              <a:tabLst/>
              <a:defRPr/>
            </a:pPr>
            <a:t>株式会社光倫
新郎会社同僚</a:t>
          </a:fld>
          <a:endParaRPr kumimoji="1" lang="ja-JP" altLang="en-US" sz="800" b="0" i="0" u="none" strike="noStrike" kern="0" cap="none" spc="0" normalizeH="0" baseline="0" noProof="0" smtClean="0">
            <a:ln>
              <a:noFill/>
            </a:ln>
            <a:solidFill>
              <a:srgbClr val="1E0F00"/>
            </a:solidFill>
            <a:effectLst/>
            <a:uLnTx/>
            <a:uFillTx/>
            <a:latin typeface="Calibri"/>
            <a:ea typeface="ＭＳ Ｐゴシック"/>
            <a:cs typeface="+mn-cs"/>
          </a:endParaRPr>
        </a:p>
      </xdr:txBody>
    </xdr:sp>
    <xdr:clientData/>
  </xdr:twoCellAnchor>
  <xdr:twoCellAnchor>
    <xdr:from>
      <xdr:col>2</xdr:col>
      <xdr:colOff>47625</xdr:colOff>
      <xdr:row>40</xdr:row>
      <xdr:rowOff>295275</xdr:rowOff>
    </xdr:from>
    <xdr:to>
      <xdr:col>2</xdr:col>
      <xdr:colOff>962025</xdr:colOff>
      <xdr:row>40</xdr:row>
      <xdr:rowOff>447675</xdr:rowOff>
    </xdr:to>
    <xdr:sp macro="" textlink="A41">
      <xdr:nvSpPr>
        <xdr:cNvPr id="20" name="テキスト ボックス 19"/>
        <xdr:cNvSpPr txBox="1"/>
      </xdr:nvSpPr>
      <xdr:spPr>
        <a:xfrm>
          <a:off x="1914525" y="1390650"/>
          <a:ext cx="914400" cy="152400"/>
        </a:xfrm>
        <a:prstGeom prst="rect">
          <a:avLst/>
        </a:prstGeom>
        <a:solidFill>
          <a:sysClr val="window" lastClr="FFFFFF"/>
        </a:solidFill>
        <a:ln w="9525" cmpd="sng">
          <a:noFill/>
        </a:ln>
        <a:effectLst/>
      </xdr:spPr>
      <xdr:txBody>
        <a:bodyPr vertOverflow="overflow" horzOverflow="overflow" wrap="none" lIns="18000" tIns="0" rIns="18000" bIns="0" rtlCol="0" anchor="b" anchorCtr="0"/>
        <a:lstStyle/>
        <a:p>
          <a:pPr marL="0" marR="0" lvl="0" indent="0" algn="dist" defTabSz="914400" eaLnBrk="1" fontAlgn="auto" latinLnBrk="0" hangingPunct="1">
            <a:lnSpc>
              <a:spcPct val="100000"/>
            </a:lnSpc>
            <a:spcBef>
              <a:spcPts val="0"/>
            </a:spcBef>
            <a:spcAft>
              <a:spcPts val="0"/>
            </a:spcAft>
            <a:buClrTx/>
            <a:buSzTx/>
            <a:buFontTx/>
            <a:buNone/>
            <a:tabLst/>
            <a:defRPr/>
          </a:pPr>
          <a:fld id="{7C6FE154-E7CB-4DFC-8B18-B42F63E043B2}" type="TxLink">
            <a:rPr kumimoji="1" lang="ja-JP" altLang="en-US" sz="1000" b="0" i="0" u="none" strike="noStrike" kern="0" cap="none" spc="0" normalizeH="0" baseline="0" noProof="0" smtClean="0">
              <a:ln>
                <a:noFill/>
              </a:ln>
              <a:solidFill>
                <a:srgbClr val="000000"/>
              </a:solidFill>
              <a:effectLst/>
              <a:uLnTx/>
              <a:uFillTx/>
              <a:latin typeface="ＭＳ Ｐゴシック"/>
              <a:ea typeface="ＭＳ Ｐゴシック"/>
              <a:cs typeface="+mn-cs"/>
            </a:rPr>
            <a:pPr marL="0" marR="0" lvl="0" indent="0" algn="dist" defTabSz="914400" eaLnBrk="1" fontAlgn="auto" latinLnBrk="0" hangingPunct="1">
              <a:lnSpc>
                <a:spcPct val="100000"/>
              </a:lnSpc>
              <a:spcBef>
                <a:spcPts val="0"/>
              </a:spcBef>
              <a:spcAft>
                <a:spcPts val="0"/>
              </a:spcAft>
              <a:buClrTx/>
              <a:buSzTx/>
              <a:buFontTx/>
              <a:buNone/>
              <a:tabLst/>
              <a:defRPr/>
            </a:pPr>
            <a:t>本田洋一郎様</a:t>
          </a:fld>
          <a:endParaRPr kumimoji="1" lang="ja-JP" altLang="en-US" sz="1000" b="0" i="0" u="none" strike="noStrike" kern="0" cap="none" spc="0" normalizeH="0" baseline="0" noProof="0" smtClean="0">
            <a:ln>
              <a:noFill/>
            </a:ln>
            <a:solidFill>
              <a:srgbClr val="1E0F00"/>
            </a:solidFill>
            <a:effectLst/>
            <a:uLnTx/>
            <a:uFillTx/>
            <a:latin typeface="Calibri"/>
            <a:ea typeface="ＭＳ Ｐゴシック"/>
            <a:cs typeface="+mn-cs"/>
          </a:endParaRPr>
        </a:p>
      </xdr:txBody>
    </xdr:sp>
    <xdr:clientData/>
  </xdr:twoCellAnchor>
  <xdr:twoCellAnchor>
    <xdr:from>
      <xdr:col>2</xdr:col>
      <xdr:colOff>47625</xdr:colOff>
      <xdr:row>41</xdr:row>
      <xdr:rowOff>142875</xdr:rowOff>
    </xdr:from>
    <xdr:to>
      <xdr:col>2</xdr:col>
      <xdr:colOff>962025</xdr:colOff>
      <xdr:row>41</xdr:row>
      <xdr:rowOff>295275</xdr:rowOff>
    </xdr:to>
    <xdr:sp macro="" textlink="B42">
      <xdr:nvSpPr>
        <xdr:cNvPr id="51" name="テキスト ボックス 50"/>
        <xdr:cNvSpPr txBox="1"/>
      </xdr:nvSpPr>
      <xdr:spPr>
        <a:xfrm>
          <a:off x="1914525" y="1238250"/>
          <a:ext cx="914400" cy="152400"/>
        </a:xfrm>
        <a:prstGeom prst="rect">
          <a:avLst/>
        </a:prstGeom>
        <a:solidFill>
          <a:sysClr val="window" lastClr="FFFFFF"/>
        </a:solidFill>
        <a:ln w="9525" cmpd="sng">
          <a:noFill/>
        </a:ln>
        <a:effectLst/>
      </xdr:spPr>
      <xdr:txBody>
        <a:bodyPr vertOverflow="overflow" horzOverflow="overflow" wrap="square" lIns="18000" tIns="0" rIns="18000" bIns="0" rtlCol="0" anchor="b" anchorCtr="0"/>
        <a:lstStyle/>
        <a:p>
          <a:pPr marL="0" marR="0" lvl="0" indent="0" defTabSz="914400" eaLnBrk="1" fontAlgn="auto" latinLnBrk="0" hangingPunct="1">
            <a:lnSpc>
              <a:spcPct val="100000"/>
            </a:lnSpc>
            <a:spcBef>
              <a:spcPts val="0"/>
            </a:spcBef>
            <a:spcAft>
              <a:spcPts val="0"/>
            </a:spcAft>
            <a:buClrTx/>
            <a:buSzTx/>
            <a:buFontTx/>
            <a:buNone/>
            <a:tabLst/>
            <a:defRPr/>
          </a:pPr>
          <a:fld id="{8CD79D0F-F634-4ECC-9B82-FED9DFCAA9CE}" type="TxLink">
            <a:rPr kumimoji="1" lang="en-US" altLang="en-US" sz="800" b="0" i="0" u="none" strike="noStrike" kern="0" cap="none" spc="0" normalizeH="0" baseline="0" noProof="0" smtClean="0">
              <a:ln>
                <a:noFill/>
              </a:ln>
              <a:solidFill>
                <a:srgbClr val="000000"/>
              </a:solidFill>
              <a:effectLst/>
              <a:uLnTx/>
              <a:uFillTx/>
              <a:latin typeface="ＭＳ Ｐゴシック"/>
              <a:ea typeface="ＭＳ Ｐゴシック"/>
              <a:cs typeface="+mn-cs"/>
            </a:rPr>
            <a:pPr marL="0" marR="0" lvl="0" indent="0" defTabSz="914400" eaLnBrk="1" fontAlgn="auto" latinLnBrk="0" hangingPunct="1">
              <a:lnSpc>
                <a:spcPct val="100000"/>
              </a:lnSpc>
              <a:spcBef>
                <a:spcPts val="0"/>
              </a:spcBef>
              <a:spcAft>
                <a:spcPts val="0"/>
              </a:spcAft>
              <a:buClrTx/>
              <a:buSzTx/>
              <a:buFontTx/>
              <a:buNone/>
              <a:tabLst/>
              <a:defRPr/>
            </a:pPr>
            <a:t>株式会社光倫
営業部課長</a:t>
          </a:fld>
          <a:endParaRPr kumimoji="1" lang="ja-JP" altLang="en-US" sz="800" b="0" i="0" u="none" strike="noStrike" kern="0" cap="none" spc="0" normalizeH="0" baseline="0" noProof="0" smtClean="0">
            <a:ln>
              <a:noFill/>
            </a:ln>
            <a:solidFill>
              <a:srgbClr val="1E0F00"/>
            </a:solidFill>
            <a:effectLst/>
            <a:uLnTx/>
            <a:uFillTx/>
            <a:latin typeface="Calibri"/>
            <a:ea typeface="ＭＳ Ｐゴシック"/>
            <a:cs typeface="+mn-cs"/>
          </a:endParaRPr>
        </a:p>
      </xdr:txBody>
    </xdr:sp>
    <xdr:clientData/>
  </xdr:twoCellAnchor>
  <xdr:twoCellAnchor>
    <xdr:from>
      <xdr:col>2</xdr:col>
      <xdr:colOff>47625</xdr:colOff>
      <xdr:row>41</xdr:row>
      <xdr:rowOff>295275</xdr:rowOff>
    </xdr:from>
    <xdr:to>
      <xdr:col>2</xdr:col>
      <xdr:colOff>962025</xdr:colOff>
      <xdr:row>41</xdr:row>
      <xdr:rowOff>447675</xdr:rowOff>
    </xdr:to>
    <xdr:sp macro="" textlink="A42">
      <xdr:nvSpPr>
        <xdr:cNvPr id="52" name="テキスト ボックス 51"/>
        <xdr:cNvSpPr txBox="1"/>
      </xdr:nvSpPr>
      <xdr:spPr>
        <a:xfrm>
          <a:off x="1914525" y="1390650"/>
          <a:ext cx="914400" cy="152400"/>
        </a:xfrm>
        <a:prstGeom prst="rect">
          <a:avLst/>
        </a:prstGeom>
        <a:solidFill>
          <a:sysClr val="window" lastClr="FFFFFF"/>
        </a:solidFill>
        <a:ln w="9525" cmpd="sng">
          <a:noFill/>
        </a:ln>
        <a:effectLst/>
      </xdr:spPr>
      <xdr:txBody>
        <a:bodyPr vertOverflow="overflow" horzOverflow="overflow" wrap="none" lIns="18000" tIns="0" rIns="18000" bIns="0" rtlCol="0" anchor="b" anchorCtr="0"/>
        <a:lstStyle/>
        <a:p>
          <a:pPr marL="0" marR="0" lvl="0" indent="0" algn="dist" defTabSz="914400" eaLnBrk="1" fontAlgn="auto" latinLnBrk="0" hangingPunct="1">
            <a:lnSpc>
              <a:spcPct val="100000"/>
            </a:lnSpc>
            <a:spcBef>
              <a:spcPts val="0"/>
            </a:spcBef>
            <a:spcAft>
              <a:spcPts val="0"/>
            </a:spcAft>
            <a:buClrTx/>
            <a:buSzTx/>
            <a:buFontTx/>
            <a:buNone/>
            <a:tabLst/>
            <a:defRPr/>
          </a:pPr>
          <a:fld id="{070BC1B4-ECB3-4B23-91DC-B3F38BB1A6A8}" type="TxLink">
            <a:rPr kumimoji="1" lang="ja-JP" altLang="en-US" sz="1000" b="0" i="0" u="none" strike="noStrike" kern="0" cap="none" spc="0" normalizeH="0" baseline="0" noProof="0" smtClean="0">
              <a:ln>
                <a:noFill/>
              </a:ln>
              <a:solidFill>
                <a:srgbClr val="000000"/>
              </a:solidFill>
              <a:effectLst/>
              <a:uLnTx/>
              <a:uFillTx/>
              <a:latin typeface="ＭＳ Ｐゴシック"/>
              <a:ea typeface="ＭＳ Ｐゴシック"/>
              <a:cs typeface="+mn-cs"/>
            </a:rPr>
            <a:pPr marL="0" marR="0" lvl="0" indent="0" algn="dist" defTabSz="914400" eaLnBrk="1" fontAlgn="auto" latinLnBrk="0" hangingPunct="1">
              <a:lnSpc>
                <a:spcPct val="100000"/>
              </a:lnSpc>
              <a:spcBef>
                <a:spcPts val="0"/>
              </a:spcBef>
              <a:spcAft>
                <a:spcPts val="0"/>
              </a:spcAft>
              <a:buClrTx/>
              <a:buSzTx/>
              <a:buFontTx/>
              <a:buNone/>
              <a:tabLst/>
              <a:defRPr/>
            </a:pPr>
            <a:t>佐野涼子様</a:t>
          </a:fld>
          <a:endParaRPr kumimoji="1" lang="ja-JP" altLang="en-US" sz="1000" b="0" i="0" u="none" strike="noStrike" kern="0" cap="none" spc="0" normalizeH="0" baseline="0" noProof="0" smtClean="0">
            <a:ln>
              <a:noFill/>
            </a:ln>
            <a:solidFill>
              <a:srgbClr val="1E0F00"/>
            </a:solidFill>
            <a:effectLst/>
            <a:uLnTx/>
            <a:uFillTx/>
            <a:latin typeface="Calibri"/>
            <a:ea typeface="ＭＳ Ｐゴシック"/>
            <a:cs typeface="+mn-cs"/>
          </a:endParaRPr>
        </a:p>
      </xdr:txBody>
    </xdr:sp>
    <xdr:clientData/>
  </xdr:twoCellAnchor>
  <xdr:twoCellAnchor>
    <xdr:from>
      <xdr:col>2</xdr:col>
      <xdr:colOff>47625</xdr:colOff>
      <xdr:row>42</xdr:row>
      <xdr:rowOff>142875</xdr:rowOff>
    </xdr:from>
    <xdr:to>
      <xdr:col>2</xdr:col>
      <xdr:colOff>962025</xdr:colOff>
      <xdr:row>42</xdr:row>
      <xdr:rowOff>295275</xdr:rowOff>
    </xdr:to>
    <xdr:sp macro="" textlink="B43">
      <xdr:nvSpPr>
        <xdr:cNvPr id="61" name="テキスト ボックス 60"/>
        <xdr:cNvSpPr txBox="1"/>
      </xdr:nvSpPr>
      <xdr:spPr>
        <a:xfrm>
          <a:off x="2371725" y="1704975"/>
          <a:ext cx="914400" cy="152400"/>
        </a:xfrm>
        <a:prstGeom prst="rect">
          <a:avLst/>
        </a:prstGeom>
        <a:solidFill>
          <a:sysClr val="window" lastClr="FFFFFF"/>
        </a:solidFill>
        <a:ln w="9525" cmpd="sng">
          <a:noFill/>
        </a:ln>
        <a:effectLst/>
      </xdr:spPr>
      <xdr:txBody>
        <a:bodyPr vertOverflow="overflow" horzOverflow="overflow" wrap="square" lIns="18000" tIns="0" rIns="18000" bIns="0" rtlCol="0" anchor="b" anchorCtr="0"/>
        <a:lstStyle/>
        <a:p>
          <a:pPr marL="0" marR="0" lvl="0" indent="0" defTabSz="914400" eaLnBrk="1" fontAlgn="auto" latinLnBrk="0" hangingPunct="1">
            <a:lnSpc>
              <a:spcPct val="100000"/>
            </a:lnSpc>
            <a:spcBef>
              <a:spcPts val="0"/>
            </a:spcBef>
            <a:spcAft>
              <a:spcPts val="0"/>
            </a:spcAft>
            <a:buClrTx/>
            <a:buSzTx/>
            <a:buFontTx/>
            <a:buNone/>
            <a:tabLst/>
            <a:defRPr/>
          </a:pPr>
          <a:fld id="{5CE213B7-419E-4B5B-8D97-1D1EE7C3C692}" type="TxLink">
            <a:rPr kumimoji="1" lang="en-US" altLang="en-US" sz="800" b="0" i="0" u="none" strike="noStrike" kern="0" cap="none" spc="0" normalizeH="0" baseline="0" noProof="0" smtClean="0">
              <a:ln>
                <a:noFill/>
              </a:ln>
              <a:solidFill>
                <a:srgbClr val="000000"/>
              </a:solidFill>
              <a:effectLst/>
              <a:uLnTx/>
              <a:uFillTx/>
              <a:latin typeface="ＭＳ Ｐゴシック"/>
              <a:ea typeface="ＭＳ Ｐゴシック"/>
              <a:cs typeface="+mn-cs"/>
            </a:rPr>
            <a:pPr marL="0" marR="0" lvl="0" indent="0" defTabSz="914400" eaLnBrk="1" fontAlgn="auto" latinLnBrk="0" hangingPunct="1">
              <a:lnSpc>
                <a:spcPct val="100000"/>
              </a:lnSpc>
              <a:spcBef>
                <a:spcPts val="0"/>
              </a:spcBef>
              <a:spcAft>
                <a:spcPts val="0"/>
              </a:spcAft>
              <a:buClrTx/>
              <a:buSzTx/>
              <a:buFontTx/>
              <a:buNone/>
              <a:tabLst/>
              <a:defRPr/>
            </a:pPr>
            <a:t>株式会社光倫
新郎会社先輩</a:t>
          </a:fld>
          <a:endParaRPr kumimoji="1" lang="ja-JP" altLang="en-US" sz="800" b="0" i="0" u="none" strike="noStrike" kern="0" cap="none" spc="0" normalizeH="0" baseline="0" noProof="0" smtClean="0">
            <a:ln>
              <a:noFill/>
            </a:ln>
            <a:solidFill>
              <a:srgbClr val="1E0F00"/>
            </a:solidFill>
            <a:effectLst/>
            <a:uLnTx/>
            <a:uFillTx/>
            <a:latin typeface="Calibri"/>
            <a:ea typeface="ＭＳ Ｐゴシック"/>
            <a:cs typeface="+mn-cs"/>
          </a:endParaRPr>
        </a:p>
      </xdr:txBody>
    </xdr:sp>
    <xdr:clientData/>
  </xdr:twoCellAnchor>
  <xdr:twoCellAnchor>
    <xdr:from>
      <xdr:col>2</xdr:col>
      <xdr:colOff>47625</xdr:colOff>
      <xdr:row>42</xdr:row>
      <xdr:rowOff>295275</xdr:rowOff>
    </xdr:from>
    <xdr:to>
      <xdr:col>2</xdr:col>
      <xdr:colOff>962025</xdr:colOff>
      <xdr:row>42</xdr:row>
      <xdr:rowOff>447675</xdr:rowOff>
    </xdr:to>
    <xdr:sp macro="" textlink="A43">
      <xdr:nvSpPr>
        <xdr:cNvPr id="62" name="テキスト ボックス 61"/>
        <xdr:cNvSpPr txBox="1"/>
      </xdr:nvSpPr>
      <xdr:spPr>
        <a:xfrm>
          <a:off x="2371725" y="1857375"/>
          <a:ext cx="914400" cy="152400"/>
        </a:xfrm>
        <a:prstGeom prst="rect">
          <a:avLst/>
        </a:prstGeom>
        <a:solidFill>
          <a:sysClr val="window" lastClr="FFFFFF"/>
        </a:solidFill>
        <a:ln w="9525" cmpd="sng">
          <a:noFill/>
        </a:ln>
        <a:effectLst/>
      </xdr:spPr>
      <xdr:txBody>
        <a:bodyPr vertOverflow="overflow" horzOverflow="overflow" wrap="none" lIns="18000" tIns="0" rIns="18000" bIns="0" rtlCol="0" anchor="b" anchorCtr="0"/>
        <a:lstStyle/>
        <a:p>
          <a:pPr marL="0" marR="0" lvl="0" indent="0" algn="dist" defTabSz="914400" eaLnBrk="1" fontAlgn="auto" latinLnBrk="0" hangingPunct="1">
            <a:lnSpc>
              <a:spcPct val="100000"/>
            </a:lnSpc>
            <a:spcBef>
              <a:spcPts val="0"/>
            </a:spcBef>
            <a:spcAft>
              <a:spcPts val="0"/>
            </a:spcAft>
            <a:buClrTx/>
            <a:buSzTx/>
            <a:buFontTx/>
            <a:buNone/>
            <a:tabLst/>
            <a:defRPr/>
          </a:pPr>
          <a:fld id="{11B0B651-56DB-4CBE-B406-8901774B730B}" type="TxLink">
            <a:rPr kumimoji="1" lang="ja-JP" altLang="en-US" sz="1000" b="0" i="0" u="none" strike="noStrike" kern="0" cap="none" spc="0" normalizeH="0" baseline="0" noProof="0" smtClean="0">
              <a:ln>
                <a:noFill/>
              </a:ln>
              <a:solidFill>
                <a:srgbClr val="000000"/>
              </a:solidFill>
              <a:effectLst/>
              <a:uLnTx/>
              <a:uFillTx/>
              <a:latin typeface="ＭＳ Ｐゴシック"/>
              <a:ea typeface="ＭＳ Ｐゴシック"/>
              <a:cs typeface="+mn-cs"/>
            </a:rPr>
            <a:pPr marL="0" marR="0" lvl="0" indent="0" algn="dist" defTabSz="914400" eaLnBrk="1" fontAlgn="auto" latinLnBrk="0" hangingPunct="1">
              <a:lnSpc>
                <a:spcPct val="100000"/>
              </a:lnSpc>
              <a:spcBef>
                <a:spcPts val="0"/>
              </a:spcBef>
              <a:spcAft>
                <a:spcPts val="0"/>
              </a:spcAft>
              <a:buClrTx/>
              <a:buSzTx/>
              <a:buFontTx/>
              <a:buNone/>
              <a:tabLst/>
              <a:defRPr/>
            </a:pPr>
            <a:t>飯塚芳太郎様</a:t>
          </a:fld>
          <a:endParaRPr kumimoji="1" lang="ja-JP" altLang="en-US" sz="1000" b="0" i="0" u="none" strike="noStrike" kern="0" cap="none" spc="0" normalizeH="0" baseline="0" noProof="0" smtClean="0">
            <a:ln>
              <a:noFill/>
            </a:ln>
            <a:solidFill>
              <a:srgbClr val="1E0F00"/>
            </a:solidFill>
            <a:effectLst/>
            <a:uLnTx/>
            <a:uFillTx/>
            <a:latin typeface="Calibri"/>
            <a:ea typeface="ＭＳ Ｐゴシック"/>
            <a:cs typeface="+mn-cs"/>
          </a:endParaRPr>
        </a:p>
      </xdr:txBody>
    </xdr:sp>
    <xdr:clientData/>
  </xdr:twoCellAnchor>
  <xdr:twoCellAnchor>
    <xdr:from>
      <xdr:col>2</xdr:col>
      <xdr:colOff>47625</xdr:colOff>
      <xdr:row>43</xdr:row>
      <xdr:rowOff>142875</xdr:rowOff>
    </xdr:from>
    <xdr:to>
      <xdr:col>2</xdr:col>
      <xdr:colOff>962025</xdr:colOff>
      <xdr:row>43</xdr:row>
      <xdr:rowOff>295275</xdr:rowOff>
    </xdr:to>
    <xdr:sp macro="" textlink="B44">
      <xdr:nvSpPr>
        <xdr:cNvPr id="63" name="テキスト ボックス 62"/>
        <xdr:cNvSpPr txBox="1"/>
      </xdr:nvSpPr>
      <xdr:spPr>
        <a:xfrm>
          <a:off x="2371725" y="1704975"/>
          <a:ext cx="914400" cy="152400"/>
        </a:xfrm>
        <a:prstGeom prst="rect">
          <a:avLst/>
        </a:prstGeom>
        <a:solidFill>
          <a:sysClr val="window" lastClr="FFFFFF"/>
        </a:solidFill>
        <a:ln w="9525" cmpd="sng">
          <a:noFill/>
        </a:ln>
        <a:effectLst/>
      </xdr:spPr>
      <xdr:txBody>
        <a:bodyPr vertOverflow="overflow" horzOverflow="overflow" wrap="square" lIns="18000" tIns="0" rIns="18000" bIns="0" rtlCol="0" anchor="b" anchorCtr="0"/>
        <a:lstStyle/>
        <a:p>
          <a:pPr marL="0" marR="0" lvl="0" indent="0" defTabSz="914400" eaLnBrk="1" fontAlgn="auto" latinLnBrk="0" hangingPunct="1">
            <a:lnSpc>
              <a:spcPct val="100000"/>
            </a:lnSpc>
            <a:spcBef>
              <a:spcPts val="0"/>
            </a:spcBef>
            <a:spcAft>
              <a:spcPts val="0"/>
            </a:spcAft>
            <a:buClrTx/>
            <a:buSzTx/>
            <a:buFontTx/>
            <a:buNone/>
            <a:tabLst/>
            <a:defRPr/>
          </a:pPr>
          <a:fld id="{F52D26A6-939E-4819-AD4F-8FDC5F5EBF34}" type="TxLink">
            <a:rPr kumimoji="1" lang="en-US" altLang="en-US" sz="800" b="0" i="0" u="none" strike="noStrike" kern="0" cap="none" spc="0" normalizeH="0" baseline="0" noProof="0" smtClean="0">
              <a:ln>
                <a:noFill/>
              </a:ln>
              <a:solidFill>
                <a:srgbClr val="000000"/>
              </a:solidFill>
              <a:effectLst/>
              <a:uLnTx/>
              <a:uFillTx/>
              <a:latin typeface="ＭＳ Ｐゴシック"/>
              <a:ea typeface="ＭＳ Ｐゴシック"/>
              <a:cs typeface="+mn-cs"/>
            </a:rPr>
            <a:pPr marL="0" marR="0" lvl="0" indent="0" defTabSz="914400" eaLnBrk="1" fontAlgn="auto" latinLnBrk="0" hangingPunct="1">
              <a:lnSpc>
                <a:spcPct val="100000"/>
              </a:lnSpc>
              <a:spcBef>
                <a:spcPts val="0"/>
              </a:spcBef>
              <a:spcAft>
                <a:spcPts val="0"/>
              </a:spcAft>
              <a:buClrTx/>
              <a:buSzTx/>
              <a:buFontTx/>
              <a:buNone/>
              <a:tabLst/>
              <a:defRPr/>
            </a:pPr>
            <a:t>株式会社光倫
新郎会社同僚</a:t>
          </a:fld>
          <a:endParaRPr kumimoji="1" lang="ja-JP" altLang="en-US" sz="800" b="0" i="0" u="none" strike="noStrike" kern="0" cap="none" spc="0" normalizeH="0" baseline="0" noProof="0" smtClean="0">
            <a:ln>
              <a:noFill/>
            </a:ln>
            <a:solidFill>
              <a:srgbClr val="1E0F00"/>
            </a:solidFill>
            <a:effectLst/>
            <a:uLnTx/>
            <a:uFillTx/>
            <a:latin typeface="Calibri"/>
            <a:ea typeface="ＭＳ Ｐゴシック"/>
            <a:cs typeface="+mn-cs"/>
          </a:endParaRPr>
        </a:p>
      </xdr:txBody>
    </xdr:sp>
    <xdr:clientData/>
  </xdr:twoCellAnchor>
  <xdr:twoCellAnchor>
    <xdr:from>
      <xdr:col>2</xdr:col>
      <xdr:colOff>47625</xdr:colOff>
      <xdr:row>43</xdr:row>
      <xdr:rowOff>295275</xdr:rowOff>
    </xdr:from>
    <xdr:to>
      <xdr:col>2</xdr:col>
      <xdr:colOff>962025</xdr:colOff>
      <xdr:row>43</xdr:row>
      <xdr:rowOff>447675</xdr:rowOff>
    </xdr:to>
    <xdr:sp macro="" textlink="A44">
      <xdr:nvSpPr>
        <xdr:cNvPr id="64" name="テキスト ボックス 63"/>
        <xdr:cNvSpPr txBox="1"/>
      </xdr:nvSpPr>
      <xdr:spPr>
        <a:xfrm>
          <a:off x="2371725" y="1857375"/>
          <a:ext cx="914400" cy="152400"/>
        </a:xfrm>
        <a:prstGeom prst="rect">
          <a:avLst/>
        </a:prstGeom>
        <a:solidFill>
          <a:sysClr val="window" lastClr="FFFFFF"/>
        </a:solidFill>
        <a:ln w="9525" cmpd="sng">
          <a:noFill/>
        </a:ln>
        <a:effectLst/>
      </xdr:spPr>
      <xdr:txBody>
        <a:bodyPr vertOverflow="overflow" horzOverflow="overflow" wrap="none" lIns="18000" tIns="0" rIns="18000" bIns="0" rtlCol="0" anchor="b" anchorCtr="0"/>
        <a:lstStyle/>
        <a:p>
          <a:pPr marL="0" marR="0" lvl="0" indent="0" algn="dist" defTabSz="914400" eaLnBrk="1" fontAlgn="auto" latinLnBrk="0" hangingPunct="1">
            <a:lnSpc>
              <a:spcPct val="100000"/>
            </a:lnSpc>
            <a:spcBef>
              <a:spcPts val="0"/>
            </a:spcBef>
            <a:spcAft>
              <a:spcPts val="0"/>
            </a:spcAft>
            <a:buClrTx/>
            <a:buSzTx/>
            <a:buFontTx/>
            <a:buNone/>
            <a:tabLst/>
            <a:defRPr/>
          </a:pPr>
          <a:fld id="{73130249-97E1-4769-816C-4D45D3CD7561}" type="TxLink">
            <a:rPr kumimoji="1" lang="ja-JP" altLang="en-US" sz="1000" b="0" i="0" u="none" strike="noStrike" kern="0" cap="none" spc="0" normalizeH="0" baseline="0" noProof="0" smtClean="0">
              <a:ln>
                <a:noFill/>
              </a:ln>
              <a:solidFill>
                <a:srgbClr val="000000"/>
              </a:solidFill>
              <a:effectLst/>
              <a:uLnTx/>
              <a:uFillTx/>
              <a:latin typeface="ＭＳ Ｐゴシック"/>
              <a:ea typeface="ＭＳ Ｐゴシック"/>
              <a:cs typeface="+mn-cs"/>
            </a:rPr>
            <a:pPr marL="0" marR="0" lvl="0" indent="0" algn="dist" defTabSz="914400" eaLnBrk="1" fontAlgn="auto" latinLnBrk="0" hangingPunct="1">
              <a:lnSpc>
                <a:spcPct val="100000"/>
              </a:lnSpc>
              <a:spcBef>
                <a:spcPts val="0"/>
              </a:spcBef>
              <a:spcAft>
                <a:spcPts val="0"/>
              </a:spcAft>
              <a:buClrTx/>
              <a:buSzTx/>
              <a:buFontTx/>
              <a:buNone/>
              <a:tabLst/>
              <a:defRPr/>
            </a:pPr>
            <a:t>髙橋博一様</a:t>
          </a:fld>
          <a:endParaRPr kumimoji="1" lang="ja-JP" altLang="en-US" sz="1000" b="0" i="0" u="none" strike="noStrike" kern="0" cap="none" spc="0" normalizeH="0" baseline="0" noProof="0" smtClean="0">
            <a:ln>
              <a:noFill/>
            </a:ln>
            <a:solidFill>
              <a:srgbClr val="1E0F00"/>
            </a:solidFill>
            <a:effectLst/>
            <a:uLnTx/>
            <a:uFillTx/>
            <a:latin typeface="Calibri"/>
            <a:ea typeface="ＭＳ Ｐゴシック"/>
            <a:cs typeface="+mn-cs"/>
          </a:endParaRPr>
        </a:p>
      </xdr:txBody>
    </xdr:sp>
    <xdr:clientData/>
  </xdr:twoCellAnchor>
  <xdr:twoCellAnchor>
    <xdr:from>
      <xdr:col>2</xdr:col>
      <xdr:colOff>47625</xdr:colOff>
      <xdr:row>44</xdr:row>
      <xdr:rowOff>142875</xdr:rowOff>
    </xdr:from>
    <xdr:to>
      <xdr:col>2</xdr:col>
      <xdr:colOff>962025</xdr:colOff>
      <xdr:row>44</xdr:row>
      <xdr:rowOff>295275</xdr:rowOff>
    </xdr:to>
    <xdr:sp macro="" textlink="B45">
      <xdr:nvSpPr>
        <xdr:cNvPr id="65" name="テキスト ボックス 64"/>
        <xdr:cNvSpPr txBox="1"/>
      </xdr:nvSpPr>
      <xdr:spPr>
        <a:xfrm>
          <a:off x="2371725" y="1704975"/>
          <a:ext cx="914400" cy="152400"/>
        </a:xfrm>
        <a:prstGeom prst="rect">
          <a:avLst/>
        </a:prstGeom>
        <a:solidFill>
          <a:sysClr val="window" lastClr="FFFFFF"/>
        </a:solidFill>
        <a:ln w="9525" cmpd="sng">
          <a:noFill/>
        </a:ln>
        <a:effectLst/>
      </xdr:spPr>
      <xdr:txBody>
        <a:bodyPr vertOverflow="overflow" horzOverflow="overflow" wrap="square" lIns="18000" tIns="0" rIns="18000" bIns="0" rtlCol="0" anchor="b" anchorCtr="0"/>
        <a:lstStyle/>
        <a:p>
          <a:pPr marL="0" marR="0" lvl="0" indent="0" defTabSz="914400" eaLnBrk="1" fontAlgn="auto" latinLnBrk="0" hangingPunct="1">
            <a:lnSpc>
              <a:spcPct val="100000"/>
            </a:lnSpc>
            <a:spcBef>
              <a:spcPts val="0"/>
            </a:spcBef>
            <a:spcAft>
              <a:spcPts val="0"/>
            </a:spcAft>
            <a:buClrTx/>
            <a:buSzTx/>
            <a:buFontTx/>
            <a:buNone/>
            <a:tabLst/>
            <a:defRPr/>
          </a:pPr>
          <a:fld id="{4A052C6B-9177-43E0-8996-E80F819DF478}" type="TxLink">
            <a:rPr kumimoji="1" lang="ja-JP" altLang="en-US" sz="800" b="0" i="0" u="none" strike="noStrike" kern="0" cap="none" spc="0" normalizeH="0" baseline="0" noProof="0" smtClean="0">
              <a:ln>
                <a:noFill/>
              </a:ln>
              <a:solidFill>
                <a:srgbClr val="000000"/>
              </a:solidFill>
              <a:effectLst/>
              <a:uLnTx/>
              <a:uFillTx/>
              <a:latin typeface="ＭＳ Ｐゴシック"/>
              <a:ea typeface="ＭＳ Ｐゴシック"/>
              <a:cs typeface="+mn-cs"/>
            </a:rPr>
            <a:pPr marL="0" marR="0" lvl="0" indent="0" defTabSz="914400" eaLnBrk="1" fontAlgn="auto" latinLnBrk="0" hangingPunct="1">
              <a:lnSpc>
                <a:spcPct val="100000"/>
              </a:lnSpc>
              <a:spcBef>
                <a:spcPts val="0"/>
              </a:spcBef>
              <a:spcAft>
                <a:spcPts val="0"/>
              </a:spcAft>
              <a:buClrTx/>
              <a:buSzTx/>
              <a:buFontTx/>
              <a:buNone/>
              <a:tabLst/>
              <a:defRPr/>
            </a:pPr>
            <a:t>日光大学教授
新郎恩師</a:t>
          </a:fld>
          <a:endParaRPr kumimoji="1" lang="ja-JP" altLang="en-US" sz="800" b="0" i="0" u="none" strike="noStrike" kern="0" cap="none" spc="0" normalizeH="0" baseline="0" noProof="0" smtClean="0">
            <a:ln>
              <a:noFill/>
            </a:ln>
            <a:solidFill>
              <a:srgbClr val="1E0F00"/>
            </a:solidFill>
            <a:effectLst/>
            <a:uLnTx/>
            <a:uFillTx/>
            <a:latin typeface="Calibri"/>
            <a:ea typeface="ＭＳ Ｐゴシック"/>
            <a:cs typeface="+mn-cs"/>
          </a:endParaRPr>
        </a:p>
      </xdr:txBody>
    </xdr:sp>
    <xdr:clientData/>
  </xdr:twoCellAnchor>
  <xdr:twoCellAnchor>
    <xdr:from>
      <xdr:col>2</xdr:col>
      <xdr:colOff>47625</xdr:colOff>
      <xdr:row>44</xdr:row>
      <xdr:rowOff>295275</xdr:rowOff>
    </xdr:from>
    <xdr:to>
      <xdr:col>2</xdr:col>
      <xdr:colOff>962025</xdr:colOff>
      <xdr:row>44</xdr:row>
      <xdr:rowOff>447675</xdr:rowOff>
    </xdr:to>
    <xdr:sp macro="" textlink="A45">
      <xdr:nvSpPr>
        <xdr:cNvPr id="66" name="テキスト ボックス 65"/>
        <xdr:cNvSpPr txBox="1"/>
      </xdr:nvSpPr>
      <xdr:spPr>
        <a:xfrm>
          <a:off x="2371725" y="1857375"/>
          <a:ext cx="914400" cy="152400"/>
        </a:xfrm>
        <a:prstGeom prst="rect">
          <a:avLst/>
        </a:prstGeom>
        <a:solidFill>
          <a:sysClr val="window" lastClr="FFFFFF"/>
        </a:solidFill>
        <a:ln w="9525" cmpd="sng">
          <a:noFill/>
        </a:ln>
        <a:effectLst/>
      </xdr:spPr>
      <xdr:txBody>
        <a:bodyPr vertOverflow="overflow" horzOverflow="overflow" wrap="none" lIns="18000" tIns="0" rIns="18000" bIns="0" rtlCol="0" anchor="b" anchorCtr="0"/>
        <a:lstStyle/>
        <a:p>
          <a:pPr marL="0" marR="0" lvl="0" indent="0" algn="dist" defTabSz="914400" eaLnBrk="1" fontAlgn="auto" latinLnBrk="0" hangingPunct="1">
            <a:lnSpc>
              <a:spcPct val="100000"/>
            </a:lnSpc>
            <a:spcBef>
              <a:spcPts val="0"/>
            </a:spcBef>
            <a:spcAft>
              <a:spcPts val="0"/>
            </a:spcAft>
            <a:buClrTx/>
            <a:buSzTx/>
            <a:buFontTx/>
            <a:buNone/>
            <a:tabLst/>
            <a:defRPr/>
          </a:pPr>
          <a:fld id="{FAFFFD36-9A0E-4D7B-BAD2-CECD0D91CC2F}" type="TxLink">
            <a:rPr kumimoji="1" lang="ja-JP" altLang="en-US" sz="1000" b="0" i="0" u="none" strike="noStrike" kern="0" cap="none" spc="0" normalizeH="0" baseline="0" noProof="0" smtClean="0">
              <a:ln>
                <a:noFill/>
              </a:ln>
              <a:solidFill>
                <a:srgbClr val="000000"/>
              </a:solidFill>
              <a:effectLst/>
              <a:uLnTx/>
              <a:uFillTx/>
              <a:latin typeface="ＭＳ Ｐゴシック"/>
              <a:ea typeface="ＭＳ Ｐゴシック"/>
              <a:cs typeface="+mn-cs"/>
            </a:rPr>
            <a:pPr marL="0" marR="0" lvl="0" indent="0" algn="dist" defTabSz="914400" eaLnBrk="1" fontAlgn="auto" latinLnBrk="0" hangingPunct="1">
              <a:lnSpc>
                <a:spcPct val="100000"/>
              </a:lnSpc>
              <a:spcBef>
                <a:spcPts val="0"/>
              </a:spcBef>
              <a:spcAft>
                <a:spcPts val="0"/>
              </a:spcAft>
              <a:buClrTx/>
              <a:buSzTx/>
              <a:buFontTx/>
              <a:buNone/>
              <a:tabLst/>
              <a:defRPr/>
            </a:pPr>
            <a:t>柴田正弘様</a:t>
          </a:fld>
          <a:endParaRPr kumimoji="1" lang="ja-JP" altLang="en-US" sz="1000" b="0" i="0" u="none" strike="noStrike" kern="0" cap="none" spc="0" normalizeH="0" baseline="0" noProof="0" smtClean="0">
            <a:ln>
              <a:noFill/>
            </a:ln>
            <a:solidFill>
              <a:srgbClr val="1E0F00"/>
            </a:solidFill>
            <a:effectLst/>
            <a:uLnTx/>
            <a:uFillTx/>
            <a:latin typeface="Calibri"/>
            <a:ea typeface="ＭＳ Ｐゴシック"/>
            <a:cs typeface="+mn-cs"/>
          </a:endParaRPr>
        </a:p>
      </xdr:txBody>
    </xdr:sp>
    <xdr:clientData/>
  </xdr:twoCellAnchor>
  <xdr:twoCellAnchor>
    <xdr:from>
      <xdr:col>2</xdr:col>
      <xdr:colOff>47625</xdr:colOff>
      <xdr:row>45</xdr:row>
      <xdr:rowOff>142875</xdr:rowOff>
    </xdr:from>
    <xdr:to>
      <xdr:col>2</xdr:col>
      <xdr:colOff>962025</xdr:colOff>
      <xdr:row>45</xdr:row>
      <xdr:rowOff>295275</xdr:rowOff>
    </xdr:to>
    <xdr:sp macro="" textlink="B46">
      <xdr:nvSpPr>
        <xdr:cNvPr id="67" name="テキスト ボックス 66"/>
        <xdr:cNvSpPr txBox="1"/>
      </xdr:nvSpPr>
      <xdr:spPr>
        <a:xfrm>
          <a:off x="2371725" y="1704975"/>
          <a:ext cx="914400" cy="152400"/>
        </a:xfrm>
        <a:prstGeom prst="rect">
          <a:avLst/>
        </a:prstGeom>
        <a:solidFill>
          <a:sysClr val="window" lastClr="FFFFFF"/>
        </a:solidFill>
        <a:ln w="9525" cmpd="sng">
          <a:noFill/>
        </a:ln>
        <a:effectLst/>
      </xdr:spPr>
      <xdr:txBody>
        <a:bodyPr vertOverflow="overflow" horzOverflow="overflow" wrap="square" lIns="18000" tIns="0" rIns="18000" bIns="0" rtlCol="0" anchor="b" anchorCtr="0"/>
        <a:lstStyle/>
        <a:p>
          <a:pPr marL="0" marR="0" lvl="0" indent="0" defTabSz="914400" eaLnBrk="1" fontAlgn="auto" latinLnBrk="0" hangingPunct="1">
            <a:lnSpc>
              <a:spcPct val="100000"/>
            </a:lnSpc>
            <a:spcBef>
              <a:spcPts val="0"/>
            </a:spcBef>
            <a:spcAft>
              <a:spcPts val="0"/>
            </a:spcAft>
            <a:buClrTx/>
            <a:buSzTx/>
            <a:buFontTx/>
            <a:buNone/>
            <a:tabLst/>
            <a:defRPr/>
          </a:pPr>
          <a:fld id="{E6C001AE-4F41-4B71-B1C7-17E22EF171E7}" type="TxLink">
            <a:rPr kumimoji="1" lang="ja-JP" altLang="en-US" sz="800" b="0" i="0" u="none" strike="noStrike" kern="0" cap="none" spc="0" normalizeH="0" baseline="0" noProof="0" smtClean="0">
              <a:ln>
                <a:noFill/>
              </a:ln>
              <a:solidFill>
                <a:srgbClr val="000000"/>
              </a:solidFill>
              <a:effectLst/>
              <a:uLnTx/>
              <a:uFillTx/>
              <a:latin typeface="ＭＳ Ｐゴシック"/>
              <a:ea typeface="ＭＳ Ｐゴシック"/>
              <a:cs typeface="+mn-cs"/>
            </a:rPr>
            <a:pPr marL="0" marR="0" lvl="0" indent="0" defTabSz="914400" eaLnBrk="1" fontAlgn="auto" latinLnBrk="0" hangingPunct="1">
              <a:lnSpc>
                <a:spcPct val="100000"/>
              </a:lnSpc>
              <a:spcBef>
                <a:spcPts val="0"/>
              </a:spcBef>
              <a:spcAft>
                <a:spcPts val="0"/>
              </a:spcAft>
              <a:buClrTx/>
              <a:buSzTx/>
              <a:buFontTx/>
              <a:buNone/>
              <a:tabLst/>
              <a:defRPr/>
            </a:pPr>
            <a:t>頼りにしてます！
新郎大学先輩</a:t>
          </a:fld>
          <a:endParaRPr kumimoji="1" lang="ja-JP" altLang="en-US" sz="800" b="0" i="0" u="none" strike="noStrike" kern="0" cap="none" spc="0" normalizeH="0" baseline="0" noProof="0" smtClean="0">
            <a:ln>
              <a:noFill/>
            </a:ln>
            <a:solidFill>
              <a:srgbClr val="1E0F00"/>
            </a:solidFill>
            <a:effectLst/>
            <a:uLnTx/>
            <a:uFillTx/>
            <a:latin typeface="Calibri"/>
            <a:ea typeface="ＭＳ Ｐゴシック"/>
            <a:cs typeface="+mn-cs"/>
          </a:endParaRPr>
        </a:p>
      </xdr:txBody>
    </xdr:sp>
    <xdr:clientData/>
  </xdr:twoCellAnchor>
  <xdr:twoCellAnchor>
    <xdr:from>
      <xdr:col>2</xdr:col>
      <xdr:colOff>47625</xdr:colOff>
      <xdr:row>45</xdr:row>
      <xdr:rowOff>295275</xdr:rowOff>
    </xdr:from>
    <xdr:to>
      <xdr:col>2</xdr:col>
      <xdr:colOff>962025</xdr:colOff>
      <xdr:row>45</xdr:row>
      <xdr:rowOff>447675</xdr:rowOff>
    </xdr:to>
    <xdr:sp macro="" textlink="A46">
      <xdr:nvSpPr>
        <xdr:cNvPr id="68" name="テキスト ボックス 67"/>
        <xdr:cNvSpPr txBox="1"/>
      </xdr:nvSpPr>
      <xdr:spPr>
        <a:xfrm>
          <a:off x="2371725" y="1857375"/>
          <a:ext cx="914400" cy="152400"/>
        </a:xfrm>
        <a:prstGeom prst="rect">
          <a:avLst/>
        </a:prstGeom>
        <a:solidFill>
          <a:sysClr val="window" lastClr="FFFFFF"/>
        </a:solidFill>
        <a:ln w="9525" cmpd="sng">
          <a:noFill/>
        </a:ln>
        <a:effectLst/>
      </xdr:spPr>
      <xdr:txBody>
        <a:bodyPr vertOverflow="overflow" horzOverflow="overflow" wrap="none" lIns="18000" tIns="0" rIns="18000" bIns="0" rtlCol="0" anchor="b" anchorCtr="0"/>
        <a:lstStyle/>
        <a:p>
          <a:pPr marL="0" marR="0" lvl="0" indent="0" algn="dist" defTabSz="914400" eaLnBrk="1" fontAlgn="auto" latinLnBrk="0" hangingPunct="1">
            <a:lnSpc>
              <a:spcPct val="100000"/>
            </a:lnSpc>
            <a:spcBef>
              <a:spcPts val="0"/>
            </a:spcBef>
            <a:spcAft>
              <a:spcPts val="0"/>
            </a:spcAft>
            <a:buClrTx/>
            <a:buSzTx/>
            <a:buFontTx/>
            <a:buNone/>
            <a:tabLst/>
            <a:defRPr/>
          </a:pPr>
          <a:fld id="{68E7A3E7-FC66-47A9-AA57-EE22BB99897F}" type="TxLink">
            <a:rPr kumimoji="1" lang="ja-JP" altLang="en-US" sz="1000" b="0" i="0" u="none" strike="noStrike" kern="0" cap="none" spc="0" normalizeH="0" baseline="0" noProof="0" smtClean="0">
              <a:ln>
                <a:noFill/>
              </a:ln>
              <a:solidFill>
                <a:srgbClr val="000000"/>
              </a:solidFill>
              <a:effectLst/>
              <a:uLnTx/>
              <a:uFillTx/>
              <a:latin typeface="ＭＳ Ｐゴシック"/>
              <a:ea typeface="ＭＳ Ｐゴシック"/>
              <a:cs typeface="+mn-cs"/>
            </a:rPr>
            <a:pPr marL="0" marR="0" lvl="0" indent="0" algn="dist" defTabSz="914400" eaLnBrk="1" fontAlgn="auto" latinLnBrk="0" hangingPunct="1">
              <a:lnSpc>
                <a:spcPct val="100000"/>
              </a:lnSpc>
              <a:spcBef>
                <a:spcPts val="0"/>
              </a:spcBef>
              <a:spcAft>
                <a:spcPts val="0"/>
              </a:spcAft>
              <a:buClrTx/>
              <a:buSzTx/>
              <a:buFontTx/>
              <a:buNone/>
              <a:tabLst/>
              <a:defRPr/>
            </a:pPr>
            <a:t>水杉清次郎様</a:t>
          </a:fld>
          <a:endParaRPr kumimoji="1" lang="ja-JP" altLang="en-US" sz="1000" b="0" i="0" u="none" strike="noStrike" kern="0" cap="none" spc="0" normalizeH="0" baseline="0" noProof="0" smtClean="0">
            <a:ln>
              <a:noFill/>
            </a:ln>
            <a:solidFill>
              <a:srgbClr val="1E0F00"/>
            </a:solidFill>
            <a:effectLst/>
            <a:uLnTx/>
            <a:uFillTx/>
            <a:latin typeface="Calibri"/>
            <a:ea typeface="ＭＳ Ｐゴシック"/>
            <a:cs typeface="+mn-cs"/>
          </a:endParaRPr>
        </a:p>
      </xdr:txBody>
    </xdr:sp>
    <xdr:clientData/>
  </xdr:twoCellAnchor>
  <xdr:twoCellAnchor>
    <xdr:from>
      <xdr:col>2</xdr:col>
      <xdr:colOff>47625</xdr:colOff>
      <xdr:row>46</xdr:row>
      <xdr:rowOff>142875</xdr:rowOff>
    </xdr:from>
    <xdr:to>
      <xdr:col>2</xdr:col>
      <xdr:colOff>962025</xdr:colOff>
      <xdr:row>46</xdr:row>
      <xdr:rowOff>295275</xdr:rowOff>
    </xdr:to>
    <xdr:sp macro="" textlink="B47">
      <xdr:nvSpPr>
        <xdr:cNvPr id="69" name="テキスト ボックス 68"/>
        <xdr:cNvSpPr txBox="1"/>
      </xdr:nvSpPr>
      <xdr:spPr>
        <a:xfrm>
          <a:off x="2371725" y="1704975"/>
          <a:ext cx="914400" cy="152400"/>
        </a:xfrm>
        <a:prstGeom prst="rect">
          <a:avLst/>
        </a:prstGeom>
        <a:solidFill>
          <a:sysClr val="window" lastClr="FFFFFF"/>
        </a:solidFill>
        <a:ln w="9525" cmpd="sng">
          <a:noFill/>
        </a:ln>
        <a:effectLst/>
      </xdr:spPr>
      <xdr:txBody>
        <a:bodyPr vertOverflow="overflow" horzOverflow="overflow" wrap="square" lIns="18000" tIns="0" rIns="18000" bIns="0" rtlCol="0" anchor="b" anchorCtr="0"/>
        <a:lstStyle/>
        <a:p>
          <a:pPr marL="0" marR="0" lvl="0" indent="0" defTabSz="914400" eaLnBrk="1" fontAlgn="auto" latinLnBrk="0" hangingPunct="1">
            <a:lnSpc>
              <a:spcPct val="100000"/>
            </a:lnSpc>
            <a:spcBef>
              <a:spcPts val="0"/>
            </a:spcBef>
            <a:spcAft>
              <a:spcPts val="0"/>
            </a:spcAft>
            <a:buClrTx/>
            <a:buSzTx/>
            <a:buFontTx/>
            <a:buNone/>
            <a:tabLst/>
            <a:defRPr/>
          </a:pPr>
          <a:fld id="{ACAB2964-8551-40D7-8389-DC2180BF2915}" type="TxLink">
            <a:rPr kumimoji="1" lang="ja-JP" altLang="en-US" sz="800" b="0" i="0" u="none" strike="noStrike" kern="0" cap="none" spc="0" normalizeH="0" baseline="0" noProof="0" smtClean="0">
              <a:ln>
                <a:noFill/>
              </a:ln>
              <a:solidFill>
                <a:srgbClr val="000000"/>
              </a:solidFill>
              <a:effectLst/>
              <a:uLnTx/>
              <a:uFillTx/>
              <a:latin typeface="ＭＳ Ｐゴシック"/>
              <a:ea typeface="ＭＳ Ｐゴシック"/>
              <a:cs typeface="+mn-cs"/>
            </a:rPr>
            <a:pPr marL="0" marR="0" lvl="0" indent="0" defTabSz="914400" eaLnBrk="1" fontAlgn="auto" latinLnBrk="0" hangingPunct="1">
              <a:lnSpc>
                <a:spcPct val="100000"/>
              </a:lnSpc>
              <a:spcBef>
                <a:spcPts val="0"/>
              </a:spcBef>
              <a:spcAft>
                <a:spcPts val="0"/>
              </a:spcAft>
              <a:buClrTx/>
              <a:buSzTx/>
              <a:buFontTx/>
              <a:buNone/>
              <a:tabLst/>
              <a:defRPr/>
            </a:pPr>
            <a:t>今もよく会う
新郎大学友人</a:t>
          </a:fld>
          <a:endParaRPr kumimoji="1" lang="ja-JP" altLang="en-US" sz="800" b="0" i="0" u="none" strike="noStrike" kern="0" cap="none" spc="0" normalizeH="0" baseline="0" noProof="0" smtClean="0">
            <a:ln>
              <a:noFill/>
            </a:ln>
            <a:solidFill>
              <a:srgbClr val="1E0F00"/>
            </a:solidFill>
            <a:effectLst/>
            <a:uLnTx/>
            <a:uFillTx/>
            <a:latin typeface="Calibri"/>
            <a:ea typeface="ＭＳ Ｐゴシック"/>
            <a:cs typeface="+mn-cs"/>
          </a:endParaRPr>
        </a:p>
      </xdr:txBody>
    </xdr:sp>
    <xdr:clientData/>
  </xdr:twoCellAnchor>
  <xdr:twoCellAnchor>
    <xdr:from>
      <xdr:col>2</xdr:col>
      <xdr:colOff>47625</xdr:colOff>
      <xdr:row>46</xdr:row>
      <xdr:rowOff>295275</xdr:rowOff>
    </xdr:from>
    <xdr:to>
      <xdr:col>2</xdr:col>
      <xdr:colOff>962025</xdr:colOff>
      <xdr:row>46</xdr:row>
      <xdr:rowOff>447675</xdr:rowOff>
    </xdr:to>
    <xdr:sp macro="" textlink="A47">
      <xdr:nvSpPr>
        <xdr:cNvPr id="70" name="テキスト ボックス 69"/>
        <xdr:cNvSpPr txBox="1"/>
      </xdr:nvSpPr>
      <xdr:spPr>
        <a:xfrm>
          <a:off x="2371725" y="1857375"/>
          <a:ext cx="914400" cy="152400"/>
        </a:xfrm>
        <a:prstGeom prst="rect">
          <a:avLst/>
        </a:prstGeom>
        <a:solidFill>
          <a:sysClr val="window" lastClr="FFFFFF"/>
        </a:solidFill>
        <a:ln w="9525" cmpd="sng">
          <a:noFill/>
        </a:ln>
        <a:effectLst/>
      </xdr:spPr>
      <xdr:txBody>
        <a:bodyPr vertOverflow="overflow" horzOverflow="overflow" wrap="none" lIns="18000" tIns="0" rIns="18000" bIns="0" rtlCol="0" anchor="b" anchorCtr="0"/>
        <a:lstStyle/>
        <a:p>
          <a:pPr marL="0" marR="0" lvl="0" indent="0" algn="dist" defTabSz="914400" eaLnBrk="1" fontAlgn="auto" latinLnBrk="0" hangingPunct="1">
            <a:lnSpc>
              <a:spcPct val="100000"/>
            </a:lnSpc>
            <a:spcBef>
              <a:spcPts val="0"/>
            </a:spcBef>
            <a:spcAft>
              <a:spcPts val="0"/>
            </a:spcAft>
            <a:buClrTx/>
            <a:buSzTx/>
            <a:buFontTx/>
            <a:buNone/>
            <a:tabLst/>
            <a:defRPr/>
          </a:pPr>
          <a:fld id="{2A8AB4DE-C251-4871-B97F-1830B233E06B}" type="TxLink">
            <a:rPr kumimoji="1" lang="ja-JP" altLang="en-US" sz="1000" b="0" i="0" u="none" strike="noStrike" kern="0" cap="none" spc="0" normalizeH="0" baseline="0" noProof="0" smtClean="0">
              <a:ln>
                <a:noFill/>
              </a:ln>
              <a:solidFill>
                <a:srgbClr val="000000"/>
              </a:solidFill>
              <a:effectLst/>
              <a:uLnTx/>
              <a:uFillTx/>
              <a:latin typeface="ＭＳ Ｐゴシック"/>
              <a:ea typeface="ＭＳ Ｐゴシック"/>
              <a:cs typeface="+mn-cs"/>
            </a:rPr>
            <a:pPr marL="0" marR="0" lvl="0" indent="0" algn="dist" defTabSz="914400" eaLnBrk="1" fontAlgn="auto" latinLnBrk="0" hangingPunct="1">
              <a:lnSpc>
                <a:spcPct val="100000"/>
              </a:lnSpc>
              <a:spcBef>
                <a:spcPts val="0"/>
              </a:spcBef>
              <a:spcAft>
                <a:spcPts val="0"/>
              </a:spcAft>
              <a:buClrTx/>
              <a:buSzTx/>
              <a:buFontTx/>
              <a:buNone/>
              <a:tabLst/>
              <a:defRPr/>
            </a:pPr>
            <a:t>野田健輔様</a:t>
          </a:fld>
          <a:endParaRPr kumimoji="1" lang="ja-JP" altLang="en-US" sz="1000" b="0" i="0" u="none" strike="noStrike" kern="0" cap="none" spc="0" normalizeH="0" baseline="0" noProof="0" smtClean="0">
            <a:ln>
              <a:noFill/>
            </a:ln>
            <a:solidFill>
              <a:srgbClr val="1E0F00"/>
            </a:solidFill>
            <a:effectLst/>
            <a:uLnTx/>
            <a:uFillTx/>
            <a:latin typeface="Calibri"/>
            <a:ea typeface="ＭＳ Ｐゴシック"/>
            <a:cs typeface="+mn-cs"/>
          </a:endParaRPr>
        </a:p>
      </xdr:txBody>
    </xdr:sp>
    <xdr:clientData/>
  </xdr:twoCellAnchor>
  <xdr:twoCellAnchor>
    <xdr:from>
      <xdr:col>2</xdr:col>
      <xdr:colOff>47625</xdr:colOff>
      <xdr:row>47</xdr:row>
      <xdr:rowOff>142875</xdr:rowOff>
    </xdr:from>
    <xdr:to>
      <xdr:col>2</xdr:col>
      <xdr:colOff>962025</xdr:colOff>
      <xdr:row>47</xdr:row>
      <xdr:rowOff>295275</xdr:rowOff>
    </xdr:to>
    <xdr:sp macro="" textlink="B48">
      <xdr:nvSpPr>
        <xdr:cNvPr id="71" name="テキスト ボックス 70"/>
        <xdr:cNvSpPr txBox="1"/>
      </xdr:nvSpPr>
      <xdr:spPr>
        <a:xfrm>
          <a:off x="2371725" y="1704975"/>
          <a:ext cx="914400" cy="152400"/>
        </a:xfrm>
        <a:prstGeom prst="rect">
          <a:avLst/>
        </a:prstGeom>
        <a:solidFill>
          <a:sysClr val="window" lastClr="FFFFFF"/>
        </a:solidFill>
        <a:ln w="9525" cmpd="sng">
          <a:noFill/>
        </a:ln>
        <a:effectLst/>
      </xdr:spPr>
      <xdr:txBody>
        <a:bodyPr vertOverflow="overflow" horzOverflow="overflow" wrap="square" lIns="18000" tIns="0" rIns="18000" bIns="0" rtlCol="0" anchor="b" anchorCtr="0"/>
        <a:lstStyle/>
        <a:p>
          <a:pPr marL="0" marR="0" lvl="0" indent="0" defTabSz="914400" eaLnBrk="1" fontAlgn="auto" latinLnBrk="0" hangingPunct="1">
            <a:lnSpc>
              <a:spcPct val="100000"/>
            </a:lnSpc>
            <a:spcBef>
              <a:spcPts val="0"/>
            </a:spcBef>
            <a:spcAft>
              <a:spcPts val="0"/>
            </a:spcAft>
            <a:buClrTx/>
            <a:buSzTx/>
            <a:buFontTx/>
            <a:buNone/>
            <a:tabLst/>
            <a:defRPr/>
          </a:pPr>
          <a:fld id="{C71C850C-CB77-47F8-87C1-DF32359B2642}" type="TxLink">
            <a:rPr kumimoji="1" lang="ja-JP" altLang="en-US" sz="800" b="0" i="0" u="none" strike="noStrike" kern="0" cap="none" spc="0" normalizeH="0" baseline="0" noProof="0" smtClean="0">
              <a:ln>
                <a:noFill/>
              </a:ln>
              <a:solidFill>
                <a:srgbClr val="000000"/>
              </a:solidFill>
              <a:effectLst/>
              <a:uLnTx/>
              <a:uFillTx/>
              <a:latin typeface="ＭＳ Ｐゴシック"/>
              <a:ea typeface="ＭＳ Ｐゴシック"/>
              <a:cs typeface="+mn-cs"/>
            </a:rPr>
            <a:pPr marL="0" marR="0" lvl="0" indent="0" defTabSz="914400" eaLnBrk="1" fontAlgn="auto" latinLnBrk="0" hangingPunct="1">
              <a:lnSpc>
                <a:spcPct val="100000"/>
              </a:lnSpc>
              <a:spcBef>
                <a:spcPts val="0"/>
              </a:spcBef>
              <a:spcAft>
                <a:spcPts val="0"/>
              </a:spcAft>
              <a:buClrTx/>
              <a:buSzTx/>
              <a:buFontTx/>
              <a:buNone/>
              <a:tabLst/>
              <a:defRPr/>
            </a:pPr>
            <a:t>お酒が強い
新郎大学先輩</a:t>
          </a:fld>
          <a:endParaRPr kumimoji="1" lang="ja-JP" altLang="en-US" sz="800" b="0" i="0" u="none" strike="noStrike" kern="0" cap="none" spc="0" normalizeH="0" baseline="0" noProof="0" smtClean="0">
            <a:ln>
              <a:noFill/>
            </a:ln>
            <a:solidFill>
              <a:srgbClr val="1E0F00"/>
            </a:solidFill>
            <a:effectLst/>
            <a:uLnTx/>
            <a:uFillTx/>
            <a:latin typeface="Calibri"/>
            <a:ea typeface="ＭＳ Ｐゴシック"/>
            <a:cs typeface="+mn-cs"/>
          </a:endParaRPr>
        </a:p>
      </xdr:txBody>
    </xdr:sp>
    <xdr:clientData/>
  </xdr:twoCellAnchor>
  <xdr:twoCellAnchor>
    <xdr:from>
      <xdr:col>2</xdr:col>
      <xdr:colOff>47625</xdr:colOff>
      <xdr:row>47</xdr:row>
      <xdr:rowOff>295275</xdr:rowOff>
    </xdr:from>
    <xdr:to>
      <xdr:col>2</xdr:col>
      <xdr:colOff>962025</xdr:colOff>
      <xdr:row>47</xdr:row>
      <xdr:rowOff>447675</xdr:rowOff>
    </xdr:to>
    <xdr:sp macro="" textlink="A48">
      <xdr:nvSpPr>
        <xdr:cNvPr id="72" name="テキスト ボックス 71"/>
        <xdr:cNvSpPr txBox="1"/>
      </xdr:nvSpPr>
      <xdr:spPr>
        <a:xfrm>
          <a:off x="2371725" y="1857375"/>
          <a:ext cx="914400" cy="152400"/>
        </a:xfrm>
        <a:prstGeom prst="rect">
          <a:avLst/>
        </a:prstGeom>
        <a:solidFill>
          <a:sysClr val="window" lastClr="FFFFFF"/>
        </a:solidFill>
        <a:ln w="9525" cmpd="sng">
          <a:noFill/>
        </a:ln>
        <a:effectLst/>
      </xdr:spPr>
      <xdr:txBody>
        <a:bodyPr vertOverflow="overflow" horzOverflow="overflow" wrap="none" lIns="18000" tIns="0" rIns="18000" bIns="0" rtlCol="0" anchor="b" anchorCtr="0"/>
        <a:lstStyle/>
        <a:p>
          <a:pPr marL="0" marR="0" lvl="0" indent="0" algn="dist" defTabSz="914400" eaLnBrk="1" fontAlgn="auto" latinLnBrk="0" hangingPunct="1">
            <a:lnSpc>
              <a:spcPct val="100000"/>
            </a:lnSpc>
            <a:spcBef>
              <a:spcPts val="0"/>
            </a:spcBef>
            <a:spcAft>
              <a:spcPts val="0"/>
            </a:spcAft>
            <a:buClrTx/>
            <a:buSzTx/>
            <a:buFontTx/>
            <a:buNone/>
            <a:tabLst/>
            <a:defRPr/>
          </a:pPr>
          <a:fld id="{8238A818-00F0-4B7F-8AC1-F3AEA67979F8}" type="TxLink">
            <a:rPr kumimoji="1" lang="ja-JP" altLang="en-US" sz="1000" b="0" i="0" u="none" strike="noStrike" kern="0" cap="none" spc="0" normalizeH="0" baseline="0" noProof="0" smtClean="0">
              <a:ln>
                <a:noFill/>
              </a:ln>
              <a:solidFill>
                <a:srgbClr val="000000"/>
              </a:solidFill>
              <a:effectLst/>
              <a:uLnTx/>
              <a:uFillTx/>
              <a:latin typeface="ＭＳ Ｐゴシック"/>
              <a:ea typeface="ＭＳ Ｐゴシック"/>
              <a:cs typeface="+mn-cs"/>
            </a:rPr>
            <a:pPr marL="0" marR="0" lvl="0" indent="0" algn="dist" defTabSz="914400" eaLnBrk="1" fontAlgn="auto" latinLnBrk="0" hangingPunct="1">
              <a:lnSpc>
                <a:spcPct val="100000"/>
              </a:lnSpc>
              <a:spcBef>
                <a:spcPts val="0"/>
              </a:spcBef>
              <a:spcAft>
                <a:spcPts val="0"/>
              </a:spcAft>
              <a:buClrTx/>
              <a:buSzTx/>
              <a:buFontTx/>
              <a:buNone/>
              <a:tabLst/>
              <a:defRPr/>
            </a:pPr>
            <a:t>服部秀久様</a:t>
          </a:fld>
          <a:endParaRPr kumimoji="1" lang="ja-JP" altLang="en-US" sz="1000" b="0" i="0" u="none" strike="noStrike" kern="0" cap="none" spc="0" normalizeH="0" baseline="0" noProof="0" smtClean="0">
            <a:ln>
              <a:noFill/>
            </a:ln>
            <a:solidFill>
              <a:srgbClr val="1E0F00"/>
            </a:solidFill>
            <a:effectLst/>
            <a:uLnTx/>
            <a:uFillTx/>
            <a:latin typeface="Calibri"/>
            <a:ea typeface="ＭＳ Ｐゴシック"/>
            <a:cs typeface="+mn-cs"/>
          </a:endParaRPr>
        </a:p>
      </xdr:txBody>
    </xdr:sp>
    <xdr:clientData/>
  </xdr:twoCellAnchor>
  <xdr:twoCellAnchor>
    <xdr:from>
      <xdr:col>2</xdr:col>
      <xdr:colOff>47625</xdr:colOff>
      <xdr:row>48</xdr:row>
      <xdr:rowOff>142875</xdr:rowOff>
    </xdr:from>
    <xdr:to>
      <xdr:col>2</xdr:col>
      <xdr:colOff>962025</xdr:colOff>
      <xdr:row>48</xdr:row>
      <xdr:rowOff>295275</xdr:rowOff>
    </xdr:to>
    <xdr:sp macro="" textlink="B49">
      <xdr:nvSpPr>
        <xdr:cNvPr id="73" name="テキスト ボックス 72"/>
        <xdr:cNvSpPr txBox="1"/>
      </xdr:nvSpPr>
      <xdr:spPr>
        <a:xfrm>
          <a:off x="2371725" y="1704975"/>
          <a:ext cx="914400" cy="152400"/>
        </a:xfrm>
        <a:prstGeom prst="rect">
          <a:avLst/>
        </a:prstGeom>
        <a:solidFill>
          <a:sysClr val="window" lastClr="FFFFFF"/>
        </a:solidFill>
        <a:ln w="9525" cmpd="sng">
          <a:noFill/>
        </a:ln>
        <a:effectLst/>
      </xdr:spPr>
      <xdr:txBody>
        <a:bodyPr vertOverflow="overflow" horzOverflow="overflow" wrap="square" lIns="18000" tIns="0" rIns="18000" bIns="0" rtlCol="0" anchor="b" anchorCtr="0"/>
        <a:lstStyle/>
        <a:p>
          <a:pPr marL="0" marR="0" lvl="0" indent="0" defTabSz="914400" eaLnBrk="1" fontAlgn="auto" latinLnBrk="0" hangingPunct="1">
            <a:lnSpc>
              <a:spcPct val="100000"/>
            </a:lnSpc>
            <a:spcBef>
              <a:spcPts val="0"/>
            </a:spcBef>
            <a:spcAft>
              <a:spcPts val="0"/>
            </a:spcAft>
            <a:buClrTx/>
            <a:buSzTx/>
            <a:buFontTx/>
            <a:buNone/>
            <a:tabLst/>
            <a:defRPr/>
          </a:pPr>
          <a:fld id="{459BDD6B-E099-48A4-AEB2-89EE2EB72AA6}" type="TxLink">
            <a:rPr kumimoji="1" lang="ja-JP" altLang="en-US" sz="800" b="0" i="0" u="none" strike="noStrike" kern="0" cap="none" spc="0" normalizeH="0" baseline="0" noProof="0" smtClean="0">
              <a:ln>
                <a:noFill/>
              </a:ln>
              <a:solidFill>
                <a:srgbClr val="000000"/>
              </a:solidFill>
              <a:effectLst/>
              <a:uLnTx/>
              <a:uFillTx/>
              <a:latin typeface="ＭＳ Ｐゴシック"/>
              <a:ea typeface="ＭＳ Ｐゴシック"/>
              <a:cs typeface="+mn-cs"/>
            </a:rPr>
            <a:pPr marL="0" marR="0" lvl="0" indent="0" defTabSz="914400" eaLnBrk="1" fontAlgn="auto" latinLnBrk="0" hangingPunct="1">
              <a:lnSpc>
                <a:spcPct val="100000"/>
              </a:lnSpc>
              <a:spcBef>
                <a:spcPts val="0"/>
              </a:spcBef>
              <a:spcAft>
                <a:spcPts val="0"/>
              </a:spcAft>
              <a:buClrTx/>
              <a:buSzTx/>
              <a:buFontTx/>
              <a:buNone/>
              <a:tabLst/>
              <a:defRPr/>
            </a:pPr>
            <a:t>ハッキリ言って悪友
新郎大学友人</a:t>
          </a:fld>
          <a:endParaRPr kumimoji="1" lang="ja-JP" altLang="en-US" sz="800" b="0" i="0" u="none" strike="noStrike" kern="0" cap="none" spc="0" normalizeH="0" baseline="0" noProof="0" smtClean="0">
            <a:ln>
              <a:noFill/>
            </a:ln>
            <a:solidFill>
              <a:srgbClr val="1E0F00"/>
            </a:solidFill>
            <a:effectLst/>
            <a:uLnTx/>
            <a:uFillTx/>
            <a:latin typeface="Calibri"/>
            <a:ea typeface="ＭＳ Ｐゴシック"/>
            <a:cs typeface="+mn-cs"/>
          </a:endParaRPr>
        </a:p>
      </xdr:txBody>
    </xdr:sp>
    <xdr:clientData/>
  </xdr:twoCellAnchor>
  <xdr:twoCellAnchor>
    <xdr:from>
      <xdr:col>2</xdr:col>
      <xdr:colOff>47625</xdr:colOff>
      <xdr:row>48</xdr:row>
      <xdr:rowOff>295275</xdr:rowOff>
    </xdr:from>
    <xdr:to>
      <xdr:col>2</xdr:col>
      <xdr:colOff>962025</xdr:colOff>
      <xdr:row>48</xdr:row>
      <xdr:rowOff>447675</xdr:rowOff>
    </xdr:to>
    <xdr:sp macro="" textlink="A49">
      <xdr:nvSpPr>
        <xdr:cNvPr id="74" name="テキスト ボックス 73"/>
        <xdr:cNvSpPr txBox="1"/>
      </xdr:nvSpPr>
      <xdr:spPr>
        <a:xfrm>
          <a:off x="2371725" y="1857375"/>
          <a:ext cx="914400" cy="152400"/>
        </a:xfrm>
        <a:prstGeom prst="rect">
          <a:avLst/>
        </a:prstGeom>
        <a:solidFill>
          <a:sysClr val="window" lastClr="FFFFFF"/>
        </a:solidFill>
        <a:ln w="9525" cmpd="sng">
          <a:noFill/>
        </a:ln>
        <a:effectLst/>
      </xdr:spPr>
      <xdr:txBody>
        <a:bodyPr vertOverflow="overflow" horzOverflow="overflow" wrap="none" lIns="18000" tIns="0" rIns="18000" bIns="0" rtlCol="0" anchor="b" anchorCtr="0"/>
        <a:lstStyle/>
        <a:p>
          <a:pPr marL="0" marR="0" lvl="0" indent="0" algn="dist" defTabSz="914400" eaLnBrk="1" fontAlgn="auto" latinLnBrk="0" hangingPunct="1">
            <a:lnSpc>
              <a:spcPct val="100000"/>
            </a:lnSpc>
            <a:spcBef>
              <a:spcPts val="0"/>
            </a:spcBef>
            <a:spcAft>
              <a:spcPts val="0"/>
            </a:spcAft>
            <a:buClrTx/>
            <a:buSzTx/>
            <a:buFontTx/>
            <a:buNone/>
            <a:tabLst/>
            <a:defRPr/>
          </a:pPr>
          <a:fld id="{12BEBBE2-FC32-49E4-A6CB-7073763756C2}" type="TxLink">
            <a:rPr kumimoji="1" lang="ja-JP" altLang="en-US" sz="1000" b="0" i="0" u="none" strike="noStrike" kern="0" cap="none" spc="0" normalizeH="0" baseline="0" noProof="0" smtClean="0">
              <a:ln>
                <a:noFill/>
              </a:ln>
              <a:solidFill>
                <a:srgbClr val="000000"/>
              </a:solidFill>
              <a:effectLst/>
              <a:uLnTx/>
              <a:uFillTx/>
              <a:latin typeface="ＭＳ Ｐゴシック"/>
              <a:ea typeface="ＭＳ Ｐゴシック"/>
              <a:cs typeface="+mn-cs"/>
            </a:rPr>
            <a:pPr marL="0" marR="0" lvl="0" indent="0" algn="dist" defTabSz="914400" eaLnBrk="1" fontAlgn="auto" latinLnBrk="0" hangingPunct="1">
              <a:lnSpc>
                <a:spcPct val="100000"/>
              </a:lnSpc>
              <a:spcBef>
                <a:spcPts val="0"/>
              </a:spcBef>
              <a:spcAft>
                <a:spcPts val="0"/>
              </a:spcAft>
              <a:buClrTx/>
              <a:buSzTx/>
              <a:buFontTx/>
              <a:buNone/>
              <a:tabLst/>
              <a:defRPr/>
            </a:pPr>
            <a:t>相馬真由子様</a:t>
          </a:fld>
          <a:endParaRPr kumimoji="1" lang="ja-JP" altLang="en-US" sz="1000" b="0" i="0" u="none" strike="noStrike" kern="0" cap="none" spc="0" normalizeH="0" baseline="0" noProof="0" smtClean="0">
            <a:ln>
              <a:noFill/>
            </a:ln>
            <a:solidFill>
              <a:srgbClr val="1E0F00"/>
            </a:solidFill>
            <a:effectLst/>
            <a:uLnTx/>
            <a:uFillTx/>
            <a:latin typeface="Calibri"/>
            <a:ea typeface="ＭＳ Ｐゴシック"/>
            <a:cs typeface="+mn-cs"/>
          </a:endParaRPr>
        </a:p>
      </xdr:txBody>
    </xdr:sp>
    <xdr:clientData/>
  </xdr:twoCellAnchor>
  <xdr:twoCellAnchor>
    <xdr:from>
      <xdr:col>2</xdr:col>
      <xdr:colOff>47625</xdr:colOff>
      <xdr:row>49</xdr:row>
      <xdr:rowOff>142875</xdr:rowOff>
    </xdr:from>
    <xdr:to>
      <xdr:col>2</xdr:col>
      <xdr:colOff>962025</xdr:colOff>
      <xdr:row>49</xdr:row>
      <xdr:rowOff>295275</xdr:rowOff>
    </xdr:to>
    <xdr:sp macro="" textlink="B50">
      <xdr:nvSpPr>
        <xdr:cNvPr id="75" name="テキスト ボックス 74"/>
        <xdr:cNvSpPr txBox="1"/>
      </xdr:nvSpPr>
      <xdr:spPr>
        <a:xfrm>
          <a:off x="2371725" y="1704975"/>
          <a:ext cx="914400" cy="152400"/>
        </a:xfrm>
        <a:prstGeom prst="rect">
          <a:avLst/>
        </a:prstGeom>
        <a:solidFill>
          <a:sysClr val="window" lastClr="FFFFFF"/>
        </a:solidFill>
        <a:ln w="9525" cmpd="sng">
          <a:noFill/>
        </a:ln>
        <a:effectLst/>
      </xdr:spPr>
      <xdr:txBody>
        <a:bodyPr vertOverflow="overflow" horzOverflow="overflow" wrap="square" lIns="18000" tIns="0" rIns="18000" bIns="0" rtlCol="0" anchor="b" anchorCtr="0"/>
        <a:lstStyle/>
        <a:p>
          <a:pPr marL="0" marR="0" lvl="0" indent="0" defTabSz="914400" eaLnBrk="1" fontAlgn="auto" latinLnBrk="0" hangingPunct="1">
            <a:lnSpc>
              <a:spcPct val="100000"/>
            </a:lnSpc>
            <a:spcBef>
              <a:spcPts val="0"/>
            </a:spcBef>
            <a:spcAft>
              <a:spcPts val="0"/>
            </a:spcAft>
            <a:buClrTx/>
            <a:buSzTx/>
            <a:buFontTx/>
            <a:buNone/>
            <a:tabLst/>
            <a:defRPr/>
          </a:pPr>
          <a:fld id="{F57C840E-68AF-4160-A1DC-12A2C62C1B31}" type="TxLink">
            <a:rPr kumimoji="1" lang="ja-JP" altLang="en-US" sz="800" b="0" i="0" u="none" strike="noStrike" kern="0" cap="none" spc="0" normalizeH="0" baseline="0" noProof="0" smtClean="0">
              <a:ln>
                <a:noFill/>
              </a:ln>
              <a:solidFill>
                <a:srgbClr val="000000"/>
              </a:solidFill>
              <a:effectLst/>
              <a:uLnTx/>
              <a:uFillTx/>
              <a:latin typeface="ＭＳ Ｐゴシック"/>
              <a:ea typeface="ＭＳ Ｐゴシック"/>
              <a:cs typeface="+mn-cs"/>
            </a:rPr>
            <a:pPr marL="0" marR="0" lvl="0" indent="0" defTabSz="914400" eaLnBrk="1" fontAlgn="auto" latinLnBrk="0" hangingPunct="1">
              <a:lnSpc>
                <a:spcPct val="100000"/>
              </a:lnSpc>
              <a:spcBef>
                <a:spcPts val="0"/>
              </a:spcBef>
              <a:spcAft>
                <a:spcPts val="0"/>
              </a:spcAft>
              <a:buClrTx/>
              <a:buSzTx/>
              <a:buFontTx/>
              <a:buNone/>
              <a:tabLst/>
              <a:defRPr/>
            </a:pPr>
            <a:t>よく来てくれた！
新郎大学友人</a:t>
          </a:fld>
          <a:endParaRPr kumimoji="1" lang="ja-JP" altLang="en-US" sz="800" b="0" i="0" u="none" strike="noStrike" kern="0" cap="none" spc="0" normalizeH="0" baseline="0" noProof="0" smtClean="0">
            <a:ln>
              <a:noFill/>
            </a:ln>
            <a:solidFill>
              <a:srgbClr val="1E0F00"/>
            </a:solidFill>
            <a:effectLst/>
            <a:uLnTx/>
            <a:uFillTx/>
            <a:latin typeface="Calibri"/>
            <a:ea typeface="ＭＳ Ｐゴシック"/>
            <a:cs typeface="+mn-cs"/>
          </a:endParaRPr>
        </a:p>
      </xdr:txBody>
    </xdr:sp>
    <xdr:clientData/>
  </xdr:twoCellAnchor>
  <xdr:twoCellAnchor>
    <xdr:from>
      <xdr:col>2</xdr:col>
      <xdr:colOff>47625</xdr:colOff>
      <xdr:row>49</xdr:row>
      <xdr:rowOff>295275</xdr:rowOff>
    </xdr:from>
    <xdr:to>
      <xdr:col>2</xdr:col>
      <xdr:colOff>962025</xdr:colOff>
      <xdr:row>49</xdr:row>
      <xdr:rowOff>447675</xdr:rowOff>
    </xdr:to>
    <xdr:sp macro="" textlink="A50">
      <xdr:nvSpPr>
        <xdr:cNvPr id="76" name="テキスト ボックス 75"/>
        <xdr:cNvSpPr txBox="1"/>
      </xdr:nvSpPr>
      <xdr:spPr>
        <a:xfrm>
          <a:off x="2371725" y="1857375"/>
          <a:ext cx="914400" cy="152400"/>
        </a:xfrm>
        <a:prstGeom prst="rect">
          <a:avLst/>
        </a:prstGeom>
        <a:solidFill>
          <a:sysClr val="window" lastClr="FFFFFF"/>
        </a:solidFill>
        <a:ln w="9525" cmpd="sng">
          <a:noFill/>
        </a:ln>
        <a:effectLst/>
      </xdr:spPr>
      <xdr:txBody>
        <a:bodyPr vertOverflow="overflow" horzOverflow="overflow" wrap="none" lIns="18000" tIns="0" rIns="18000" bIns="0" rtlCol="0" anchor="b" anchorCtr="0"/>
        <a:lstStyle/>
        <a:p>
          <a:pPr marL="0" marR="0" lvl="0" indent="0" algn="dist" defTabSz="914400" eaLnBrk="1" fontAlgn="auto" latinLnBrk="0" hangingPunct="1">
            <a:lnSpc>
              <a:spcPct val="100000"/>
            </a:lnSpc>
            <a:spcBef>
              <a:spcPts val="0"/>
            </a:spcBef>
            <a:spcAft>
              <a:spcPts val="0"/>
            </a:spcAft>
            <a:buClrTx/>
            <a:buSzTx/>
            <a:buFontTx/>
            <a:buNone/>
            <a:tabLst/>
            <a:defRPr/>
          </a:pPr>
          <a:fld id="{CE39A361-4C59-4116-B86F-1935A5B06164}" type="TxLink">
            <a:rPr kumimoji="1" lang="ja-JP" altLang="en-US" sz="1000" b="0" i="0" u="none" strike="noStrike" kern="0" cap="none" spc="0" normalizeH="0" baseline="0" noProof="0" smtClean="0">
              <a:ln>
                <a:noFill/>
              </a:ln>
              <a:solidFill>
                <a:srgbClr val="000000"/>
              </a:solidFill>
              <a:effectLst/>
              <a:uLnTx/>
              <a:uFillTx/>
              <a:latin typeface="ＭＳ Ｐゴシック"/>
              <a:ea typeface="ＭＳ Ｐゴシック"/>
              <a:cs typeface="+mn-cs"/>
            </a:rPr>
            <a:pPr marL="0" marR="0" lvl="0" indent="0" algn="dist" defTabSz="914400" eaLnBrk="1" fontAlgn="auto" latinLnBrk="0" hangingPunct="1">
              <a:lnSpc>
                <a:spcPct val="100000"/>
              </a:lnSpc>
              <a:spcBef>
                <a:spcPts val="0"/>
              </a:spcBef>
              <a:spcAft>
                <a:spcPts val="0"/>
              </a:spcAft>
              <a:buClrTx/>
              <a:buSzTx/>
              <a:buFontTx/>
              <a:buNone/>
              <a:tabLst/>
              <a:defRPr/>
            </a:pPr>
            <a:t>林伸太郎様</a:t>
          </a:fld>
          <a:endParaRPr kumimoji="1" lang="ja-JP" altLang="en-US" sz="1000" b="0" i="0" u="none" strike="noStrike" kern="0" cap="none" spc="0" normalizeH="0" baseline="0" noProof="0" smtClean="0">
            <a:ln>
              <a:noFill/>
            </a:ln>
            <a:solidFill>
              <a:srgbClr val="1E0F00"/>
            </a:solidFill>
            <a:effectLst/>
            <a:uLnTx/>
            <a:uFillTx/>
            <a:latin typeface="Calibri"/>
            <a:ea typeface="ＭＳ Ｐゴシック"/>
            <a:cs typeface="+mn-cs"/>
          </a:endParaRPr>
        </a:p>
      </xdr:txBody>
    </xdr:sp>
    <xdr:clientData/>
  </xdr:twoCellAnchor>
  <xdr:twoCellAnchor>
    <xdr:from>
      <xdr:col>2</xdr:col>
      <xdr:colOff>47625</xdr:colOff>
      <xdr:row>50</xdr:row>
      <xdr:rowOff>142875</xdr:rowOff>
    </xdr:from>
    <xdr:to>
      <xdr:col>2</xdr:col>
      <xdr:colOff>962025</xdr:colOff>
      <xdr:row>50</xdr:row>
      <xdr:rowOff>295275</xdr:rowOff>
    </xdr:to>
    <xdr:sp macro="" textlink="B51">
      <xdr:nvSpPr>
        <xdr:cNvPr id="305" name="テキスト ボックス 304"/>
        <xdr:cNvSpPr txBox="1"/>
      </xdr:nvSpPr>
      <xdr:spPr>
        <a:xfrm>
          <a:off x="2371725" y="5353050"/>
          <a:ext cx="914400" cy="152400"/>
        </a:xfrm>
        <a:prstGeom prst="rect">
          <a:avLst/>
        </a:prstGeom>
        <a:solidFill>
          <a:sysClr val="window" lastClr="FFFFFF"/>
        </a:solidFill>
        <a:ln w="9525" cmpd="sng">
          <a:noFill/>
        </a:ln>
        <a:effectLst/>
      </xdr:spPr>
      <xdr:txBody>
        <a:bodyPr vertOverflow="overflow" horzOverflow="overflow" wrap="square" lIns="18000" tIns="0" rIns="18000" bIns="0" rtlCol="0" anchor="b" anchorCtr="0"/>
        <a:lstStyle/>
        <a:p>
          <a:pPr marL="0" marR="0" lvl="0" indent="0" defTabSz="914400" eaLnBrk="1" fontAlgn="auto" latinLnBrk="0" hangingPunct="1">
            <a:lnSpc>
              <a:spcPct val="100000"/>
            </a:lnSpc>
            <a:spcBef>
              <a:spcPts val="0"/>
            </a:spcBef>
            <a:spcAft>
              <a:spcPts val="0"/>
            </a:spcAft>
            <a:buClrTx/>
            <a:buSzTx/>
            <a:buFontTx/>
            <a:buNone/>
            <a:tabLst/>
            <a:defRPr/>
          </a:pPr>
          <a:fld id="{D792BE46-534A-48D8-9F8E-C95E6FE7FA20}" type="TxLink">
            <a:rPr kumimoji="1" lang="ja-JP" altLang="en-US" sz="800" b="0" i="0" u="none" strike="noStrike" kern="0" cap="none" spc="0" normalizeH="0" baseline="0" noProof="0" smtClean="0">
              <a:ln>
                <a:noFill/>
              </a:ln>
              <a:solidFill>
                <a:srgbClr val="000000"/>
              </a:solidFill>
              <a:effectLst/>
              <a:uLnTx/>
              <a:uFillTx/>
              <a:latin typeface="ＭＳ Ｐゴシック"/>
              <a:ea typeface="ＭＳ Ｐゴシック"/>
              <a:cs typeface="+mn-cs"/>
            </a:rPr>
            <a:pPr marL="0" marR="0" lvl="0" indent="0" defTabSz="914400" eaLnBrk="1" fontAlgn="auto" latinLnBrk="0" hangingPunct="1">
              <a:lnSpc>
                <a:spcPct val="100000"/>
              </a:lnSpc>
              <a:spcBef>
                <a:spcPts val="0"/>
              </a:spcBef>
              <a:spcAft>
                <a:spcPts val="0"/>
              </a:spcAft>
              <a:buClrTx/>
              <a:buSzTx/>
              <a:buFontTx/>
              <a:buNone/>
              <a:tabLst/>
              <a:defRPr/>
            </a:pPr>
            <a:t>福栄バイオ技研㈱
開発部部長</a:t>
          </a:fld>
          <a:endParaRPr kumimoji="1" lang="ja-JP" altLang="en-US" sz="800" b="0" i="0" u="none" strike="noStrike" kern="0" cap="none" spc="0" normalizeH="0" baseline="0" noProof="0" smtClean="0">
            <a:ln>
              <a:noFill/>
            </a:ln>
            <a:solidFill>
              <a:srgbClr val="1E0F00"/>
            </a:solidFill>
            <a:effectLst/>
            <a:uLnTx/>
            <a:uFillTx/>
            <a:latin typeface="Calibri"/>
            <a:ea typeface="ＭＳ Ｐゴシック"/>
            <a:cs typeface="+mn-cs"/>
          </a:endParaRPr>
        </a:p>
      </xdr:txBody>
    </xdr:sp>
    <xdr:clientData/>
  </xdr:twoCellAnchor>
  <xdr:twoCellAnchor>
    <xdr:from>
      <xdr:col>2</xdr:col>
      <xdr:colOff>47625</xdr:colOff>
      <xdr:row>50</xdr:row>
      <xdr:rowOff>295275</xdr:rowOff>
    </xdr:from>
    <xdr:to>
      <xdr:col>2</xdr:col>
      <xdr:colOff>962025</xdr:colOff>
      <xdr:row>50</xdr:row>
      <xdr:rowOff>447675</xdr:rowOff>
    </xdr:to>
    <xdr:sp macro="" textlink="A51">
      <xdr:nvSpPr>
        <xdr:cNvPr id="306" name="テキスト ボックス 305"/>
        <xdr:cNvSpPr txBox="1"/>
      </xdr:nvSpPr>
      <xdr:spPr>
        <a:xfrm>
          <a:off x="2371725" y="5505450"/>
          <a:ext cx="914400" cy="152400"/>
        </a:xfrm>
        <a:prstGeom prst="rect">
          <a:avLst/>
        </a:prstGeom>
        <a:solidFill>
          <a:sysClr val="window" lastClr="FFFFFF"/>
        </a:solidFill>
        <a:ln w="9525" cmpd="sng">
          <a:noFill/>
        </a:ln>
        <a:effectLst/>
      </xdr:spPr>
      <xdr:txBody>
        <a:bodyPr vertOverflow="overflow" horzOverflow="overflow" wrap="none" lIns="18000" tIns="0" rIns="18000" bIns="0" rtlCol="0" anchor="b" anchorCtr="0"/>
        <a:lstStyle/>
        <a:p>
          <a:pPr marL="0" marR="0" lvl="0" indent="0" algn="dist" defTabSz="914400" eaLnBrk="1" fontAlgn="auto" latinLnBrk="0" hangingPunct="1">
            <a:lnSpc>
              <a:spcPct val="100000"/>
            </a:lnSpc>
            <a:spcBef>
              <a:spcPts val="0"/>
            </a:spcBef>
            <a:spcAft>
              <a:spcPts val="0"/>
            </a:spcAft>
            <a:buClrTx/>
            <a:buSzTx/>
            <a:buFontTx/>
            <a:buNone/>
            <a:tabLst/>
            <a:defRPr/>
          </a:pPr>
          <a:fld id="{82219EBC-52B7-402D-B313-A372A4E91710}" type="TxLink">
            <a:rPr kumimoji="1" lang="ja-JP" altLang="en-US" sz="1000" b="0" i="0" u="none" strike="noStrike" kern="0" cap="none" spc="0" normalizeH="0" baseline="0" noProof="0" smtClean="0">
              <a:ln>
                <a:noFill/>
              </a:ln>
              <a:solidFill>
                <a:srgbClr val="000000"/>
              </a:solidFill>
              <a:effectLst/>
              <a:uLnTx/>
              <a:uFillTx/>
              <a:latin typeface="ＭＳ Ｐゴシック"/>
              <a:ea typeface="ＭＳ Ｐゴシック"/>
              <a:cs typeface="+mn-cs"/>
            </a:rPr>
            <a:pPr marL="0" marR="0" lvl="0" indent="0" algn="dist" defTabSz="914400" eaLnBrk="1" fontAlgn="auto" latinLnBrk="0" hangingPunct="1">
              <a:lnSpc>
                <a:spcPct val="100000"/>
              </a:lnSpc>
              <a:spcBef>
                <a:spcPts val="0"/>
              </a:spcBef>
              <a:spcAft>
                <a:spcPts val="0"/>
              </a:spcAft>
              <a:buClrTx/>
              <a:buSzTx/>
              <a:buFontTx/>
              <a:buNone/>
              <a:tabLst/>
              <a:defRPr/>
            </a:pPr>
            <a:t>青木卓様</a:t>
          </a:fld>
          <a:endParaRPr kumimoji="1" lang="ja-JP" altLang="en-US" sz="1000" b="0" i="0" u="none" strike="noStrike" kern="0" cap="none" spc="0" normalizeH="0" baseline="0" noProof="0" smtClean="0">
            <a:ln>
              <a:noFill/>
            </a:ln>
            <a:solidFill>
              <a:srgbClr val="1E0F00"/>
            </a:solidFill>
            <a:effectLst/>
            <a:uLnTx/>
            <a:uFillTx/>
            <a:latin typeface="Calibri"/>
            <a:ea typeface="ＭＳ Ｐゴシック"/>
            <a:cs typeface="+mn-cs"/>
          </a:endParaRPr>
        </a:p>
      </xdr:txBody>
    </xdr:sp>
    <xdr:clientData/>
  </xdr:twoCellAnchor>
  <xdr:twoCellAnchor>
    <xdr:from>
      <xdr:col>2</xdr:col>
      <xdr:colOff>47625</xdr:colOff>
      <xdr:row>51</xdr:row>
      <xdr:rowOff>142875</xdr:rowOff>
    </xdr:from>
    <xdr:to>
      <xdr:col>2</xdr:col>
      <xdr:colOff>962025</xdr:colOff>
      <xdr:row>51</xdr:row>
      <xdr:rowOff>295275</xdr:rowOff>
    </xdr:to>
    <xdr:sp macro="" textlink="B52">
      <xdr:nvSpPr>
        <xdr:cNvPr id="307" name="テキスト ボックス 306"/>
        <xdr:cNvSpPr txBox="1"/>
      </xdr:nvSpPr>
      <xdr:spPr>
        <a:xfrm>
          <a:off x="2371725" y="5353050"/>
          <a:ext cx="914400" cy="152400"/>
        </a:xfrm>
        <a:prstGeom prst="rect">
          <a:avLst/>
        </a:prstGeom>
        <a:solidFill>
          <a:sysClr val="window" lastClr="FFFFFF"/>
        </a:solidFill>
        <a:ln w="9525" cmpd="sng">
          <a:noFill/>
        </a:ln>
        <a:effectLst/>
      </xdr:spPr>
      <xdr:txBody>
        <a:bodyPr vertOverflow="overflow" horzOverflow="overflow" wrap="square" lIns="18000" tIns="0" rIns="18000" bIns="0" rtlCol="0" anchor="b" anchorCtr="0"/>
        <a:lstStyle/>
        <a:p>
          <a:pPr marL="0" marR="0" lvl="0" indent="0" defTabSz="914400" eaLnBrk="1" fontAlgn="auto" latinLnBrk="0" hangingPunct="1">
            <a:lnSpc>
              <a:spcPct val="100000"/>
            </a:lnSpc>
            <a:spcBef>
              <a:spcPts val="0"/>
            </a:spcBef>
            <a:spcAft>
              <a:spcPts val="0"/>
            </a:spcAft>
            <a:buClrTx/>
            <a:buSzTx/>
            <a:buFontTx/>
            <a:buNone/>
            <a:tabLst/>
            <a:defRPr/>
          </a:pPr>
          <a:fld id="{1D4CB2F9-83E7-4635-B54D-823D9A181C4C}" type="TxLink">
            <a:rPr kumimoji="1" lang="ja-JP" altLang="en-US" sz="800" b="0" i="0" u="none" strike="noStrike" kern="0" cap="none" spc="0" normalizeH="0" baseline="0" noProof="0" smtClean="0">
              <a:ln>
                <a:noFill/>
              </a:ln>
              <a:solidFill>
                <a:srgbClr val="000000"/>
              </a:solidFill>
              <a:effectLst/>
              <a:uLnTx/>
              <a:uFillTx/>
              <a:latin typeface="ＭＳ Ｐゴシック"/>
              <a:ea typeface="ＭＳ Ｐゴシック"/>
              <a:cs typeface="+mn-cs"/>
            </a:rPr>
            <a:pPr marL="0" marR="0" lvl="0" indent="0" defTabSz="914400" eaLnBrk="1" fontAlgn="auto" latinLnBrk="0" hangingPunct="1">
              <a:lnSpc>
                <a:spcPct val="100000"/>
              </a:lnSpc>
              <a:spcBef>
                <a:spcPts val="0"/>
              </a:spcBef>
              <a:spcAft>
                <a:spcPts val="0"/>
              </a:spcAft>
              <a:buClrTx/>
              <a:buSzTx/>
              <a:buFontTx/>
              <a:buNone/>
              <a:tabLst/>
              <a:defRPr/>
            </a:pPr>
            <a:t>福栄バイオ技研㈱
新婦先輩</a:t>
          </a:fld>
          <a:endParaRPr kumimoji="1" lang="ja-JP" altLang="en-US" sz="800" b="0" i="0" u="none" strike="noStrike" kern="0" cap="none" spc="0" normalizeH="0" baseline="0" noProof="0" smtClean="0">
            <a:ln>
              <a:noFill/>
            </a:ln>
            <a:solidFill>
              <a:srgbClr val="1E0F00"/>
            </a:solidFill>
            <a:effectLst/>
            <a:uLnTx/>
            <a:uFillTx/>
            <a:latin typeface="Calibri"/>
            <a:ea typeface="ＭＳ Ｐゴシック"/>
            <a:cs typeface="+mn-cs"/>
          </a:endParaRPr>
        </a:p>
      </xdr:txBody>
    </xdr:sp>
    <xdr:clientData/>
  </xdr:twoCellAnchor>
  <xdr:twoCellAnchor>
    <xdr:from>
      <xdr:col>2</xdr:col>
      <xdr:colOff>47625</xdr:colOff>
      <xdr:row>51</xdr:row>
      <xdr:rowOff>295275</xdr:rowOff>
    </xdr:from>
    <xdr:to>
      <xdr:col>2</xdr:col>
      <xdr:colOff>962025</xdr:colOff>
      <xdr:row>51</xdr:row>
      <xdr:rowOff>447675</xdr:rowOff>
    </xdr:to>
    <xdr:sp macro="" textlink="A52">
      <xdr:nvSpPr>
        <xdr:cNvPr id="308" name="テキスト ボックス 307"/>
        <xdr:cNvSpPr txBox="1"/>
      </xdr:nvSpPr>
      <xdr:spPr>
        <a:xfrm>
          <a:off x="2371725" y="5505450"/>
          <a:ext cx="914400" cy="152400"/>
        </a:xfrm>
        <a:prstGeom prst="rect">
          <a:avLst/>
        </a:prstGeom>
        <a:solidFill>
          <a:sysClr val="window" lastClr="FFFFFF"/>
        </a:solidFill>
        <a:ln w="9525" cmpd="sng">
          <a:noFill/>
        </a:ln>
        <a:effectLst/>
      </xdr:spPr>
      <xdr:txBody>
        <a:bodyPr vertOverflow="overflow" horzOverflow="overflow" wrap="none" lIns="18000" tIns="0" rIns="18000" bIns="0" rtlCol="0" anchor="b" anchorCtr="0"/>
        <a:lstStyle/>
        <a:p>
          <a:pPr marL="0" marR="0" lvl="0" indent="0" algn="dist" defTabSz="914400" eaLnBrk="1" fontAlgn="auto" latinLnBrk="0" hangingPunct="1">
            <a:lnSpc>
              <a:spcPct val="100000"/>
            </a:lnSpc>
            <a:spcBef>
              <a:spcPts val="0"/>
            </a:spcBef>
            <a:spcAft>
              <a:spcPts val="0"/>
            </a:spcAft>
            <a:buClrTx/>
            <a:buSzTx/>
            <a:buFontTx/>
            <a:buNone/>
            <a:tabLst/>
            <a:defRPr/>
          </a:pPr>
          <a:fld id="{B025DDBC-E26A-4BC4-BCFB-7D31906E0369}" type="TxLink">
            <a:rPr kumimoji="1" lang="ja-JP" altLang="en-US" sz="1000" b="0" i="0" u="none" strike="noStrike" kern="0" cap="none" spc="0" normalizeH="0" baseline="0" noProof="0" smtClean="0">
              <a:ln>
                <a:noFill/>
              </a:ln>
              <a:solidFill>
                <a:srgbClr val="000000"/>
              </a:solidFill>
              <a:effectLst/>
              <a:uLnTx/>
              <a:uFillTx/>
              <a:latin typeface="ＭＳ Ｐゴシック"/>
              <a:ea typeface="ＭＳ Ｐゴシック"/>
              <a:cs typeface="+mn-cs"/>
            </a:rPr>
            <a:pPr marL="0" marR="0" lvl="0" indent="0" algn="dist" defTabSz="914400" eaLnBrk="1" fontAlgn="auto" latinLnBrk="0" hangingPunct="1">
              <a:lnSpc>
                <a:spcPct val="100000"/>
              </a:lnSpc>
              <a:spcBef>
                <a:spcPts val="0"/>
              </a:spcBef>
              <a:spcAft>
                <a:spcPts val="0"/>
              </a:spcAft>
              <a:buClrTx/>
              <a:buSzTx/>
              <a:buFontTx/>
              <a:buNone/>
              <a:tabLst/>
              <a:defRPr/>
            </a:pPr>
            <a:t>川谷佑輝様</a:t>
          </a:fld>
          <a:endParaRPr kumimoji="1" lang="ja-JP" altLang="en-US" sz="1000" b="0" i="0" u="none" strike="noStrike" kern="0" cap="none" spc="0" normalizeH="0" baseline="0" noProof="0" smtClean="0">
            <a:ln>
              <a:noFill/>
            </a:ln>
            <a:solidFill>
              <a:srgbClr val="1E0F00"/>
            </a:solidFill>
            <a:effectLst/>
            <a:uLnTx/>
            <a:uFillTx/>
            <a:latin typeface="Calibri"/>
            <a:ea typeface="ＭＳ Ｐゴシック"/>
            <a:cs typeface="+mn-cs"/>
          </a:endParaRPr>
        </a:p>
      </xdr:txBody>
    </xdr:sp>
    <xdr:clientData/>
  </xdr:twoCellAnchor>
  <xdr:twoCellAnchor>
    <xdr:from>
      <xdr:col>2</xdr:col>
      <xdr:colOff>47625</xdr:colOff>
      <xdr:row>52</xdr:row>
      <xdr:rowOff>142875</xdr:rowOff>
    </xdr:from>
    <xdr:to>
      <xdr:col>2</xdr:col>
      <xdr:colOff>962025</xdr:colOff>
      <xdr:row>52</xdr:row>
      <xdr:rowOff>295275</xdr:rowOff>
    </xdr:to>
    <xdr:sp macro="" textlink="B53">
      <xdr:nvSpPr>
        <xdr:cNvPr id="309" name="テキスト ボックス 308"/>
        <xdr:cNvSpPr txBox="1"/>
      </xdr:nvSpPr>
      <xdr:spPr>
        <a:xfrm>
          <a:off x="2371725" y="5353050"/>
          <a:ext cx="914400" cy="152400"/>
        </a:xfrm>
        <a:prstGeom prst="rect">
          <a:avLst/>
        </a:prstGeom>
        <a:solidFill>
          <a:sysClr val="window" lastClr="FFFFFF"/>
        </a:solidFill>
        <a:ln w="9525" cmpd="sng">
          <a:noFill/>
        </a:ln>
        <a:effectLst/>
      </xdr:spPr>
      <xdr:txBody>
        <a:bodyPr vertOverflow="overflow" horzOverflow="overflow" wrap="square" lIns="18000" tIns="0" rIns="18000" bIns="0" rtlCol="0" anchor="b" anchorCtr="0"/>
        <a:lstStyle/>
        <a:p>
          <a:pPr marL="0" marR="0" lvl="0" indent="0" defTabSz="914400" eaLnBrk="1" fontAlgn="auto" latinLnBrk="0" hangingPunct="1">
            <a:lnSpc>
              <a:spcPct val="100000"/>
            </a:lnSpc>
            <a:spcBef>
              <a:spcPts val="0"/>
            </a:spcBef>
            <a:spcAft>
              <a:spcPts val="0"/>
            </a:spcAft>
            <a:buClrTx/>
            <a:buSzTx/>
            <a:buFontTx/>
            <a:buNone/>
            <a:tabLst/>
            <a:defRPr/>
          </a:pPr>
          <a:fld id="{2981EEB6-C6E7-4388-858F-556F74AFADF0}" type="TxLink">
            <a:rPr kumimoji="1" lang="ja-JP" altLang="en-US" sz="800" b="0" i="0" u="none" strike="noStrike" kern="0" cap="none" spc="0" normalizeH="0" baseline="0" noProof="0" smtClean="0">
              <a:ln>
                <a:noFill/>
              </a:ln>
              <a:solidFill>
                <a:srgbClr val="000000"/>
              </a:solidFill>
              <a:effectLst/>
              <a:uLnTx/>
              <a:uFillTx/>
              <a:latin typeface="ＭＳ Ｐゴシック"/>
              <a:ea typeface="ＭＳ Ｐゴシック"/>
              <a:cs typeface="+mn-cs"/>
            </a:rPr>
            <a:pPr marL="0" marR="0" lvl="0" indent="0" defTabSz="914400" eaLnBrk="1" fontAlgn="auto" latinLnBrk="0" hangingPunct="1">
              <a:lnSpc>
                <a:spcPct val="100000"/>
              </a:lnSpc>
              <a:spcBef>
                <a:spcPts val="0"/>
              </a:spcBef>
              <a:spcAft>
                <a:spcPts val="0"/>
              </a:spcAft>
              <a:buClrTx/>
              <a:buSzTx/>
              <a:buFontTx/>
              <a:buNone/>
              <a:tabLst/>
              <a:defRPr/>
            </a:pPr>
            <a:t>福栄バイオ技研㈱
新婦同僚</a:t>
          </a:fld>
          <a:endParaRPr kumimoji="1" lang="ja-JP" altLang="en-US" sz="800" b="0" i="0" u="none" strike="noStrike" kern="0" cap="none" spc="0" normalizeH="0" baseline="0" noProof="0" smtClean="0">
            <a:ln>
              <a:noFill/>
            </a:ln>
            <a:solidFill>
              <a:srgbClr val="1E0F00"/>
            </a:solidFill>
            <a:effectLst/>
            <a:uLnTx/>
            <a:uFillTx/>
            <a:latin typeface="Calibri"/>
            <a:ea typeface="ＭＳ Ｐゴシック"/>
            <a:cs typeface="+mn-cs"/>
          </a:endParaRPr>
        </a:p>
      </xdr:txBody>
    </xdr:sp>
    <xdr:clientData/>
  </xdr:twoCellAnchor>
  <xdr:twoCellAnchor>
    <xdr:from>
      <xdr:col>2</xdr:col>
      <xdr:colOff>47625</xdr:colOff>
      <xdr:row>52</xdr:row>
      <xdr:rowOff>295275</xdr:rowOff>
    </xdr:from>
    <xdr:to>
      <xdr:col>2</xdr:col>
      <xdr:colOff>962025</xdr:colOff>
      <xdr:row>52</xdr:row>
      <xdr:rowOff>447675</xdr:rowOff>
    </xdr:to>
    <xdr:sp macro="" textlink="A53">
      <xdr:nvSpPr>
        <xdr:cNvPr id="310" name="テキスト ボックス 309"/>
        <xdr:cNvSpPr txBox="1"/>
      </xdr:nvSpPr>
      <xdr:spPr>
        <a:xfrm>
          <a:off x="2371725" y="5505450"/>
          <a:ext cx="914400" cy="152400"/>
        </a:xfrm>
        <a:prstGeom prst="rect">
          <a:avLst/>
        </a:prstGeom>
        <a:solidFill>
          <a:sysClr val="window" lastClr="FFFFFF"/>
        </a:solidFill>
        <a:ln w="9525" cmpd="sng">
          <a:noFill/>
        </a:ln>
        <a:effectLst/>
      </xdr:spPr>
      <xdr:txBody>
        <a:bodyPr vertOverflow="overflow" horzOverflow="overflow" wrap="none" lIns="18000" tIns="0" rIns="18000" bIns="0" rtlCol="0" anchor="b" anchorCtr="0"/>
        <a:lstStyle/>
        <a:p>
          <a:pPr marL="0" marR="0" lvl="0" indent="0" algn="dist" defTabSz="914400" eaLnBrk="1" fontAlgn="auto" latinLnBrk="0" hangingPunct="1">
            <a:lnSpc>
              <a:spcPct val="100000"/>
            </a:lnSpc>
            <a:spcBef>
              <a:spcPts val="0"/>
            </a:spcBef>
            <a:spcAft>
              <a:spcPts val="0"/>
            </a:spcAft>
            <a:buClrTx/>
            <a:buSzTx/>
            <a:buFontTx/>
            <a:buNone/>
            <a:tabLst/>
            <a:defRPr/>
          </a:pPr>
          <a:fld id="{4D3905ED-AFF8-4922-A79D-DC2EF834163F}" type="TxLink">
            <a:rPr kumimoji="1" lang="ja-JP" altLang="en-US" sz="1000" b="0" i="0" u="none" strike="noStrike" kern="0" cap="none" spc="0" normalizeH="0" baseline="0" noProof="0" smtClean="0">
              <a:ln>
                <a:noFill/>
              </a:ln>
              <a:solidFill>
                <a:srgbClr val="000000"/>
              </a:solidFill>
              <a:effectLst/>
              <a:uLnTx/>
              <a:uFillTx/>
              <a:latin typeface="ＭＳ Ｐゴシック"/>
              <a:ea typeface="ＭＳ Ｐゴシック"/>
              <a:cs typeface="+mn-cs"/>
            </a:rPr>
            <a:pPr marL="0" marR="0" lvl="0" indent="0" algn="dist" defTabSz="914400" eaLnBrk="1" fontAlgn="auto" latinLnBrk="0" hangingPunct="1">
              <a:lnSpc>
                <a:spcPct val="100000"/>
              </a:lnSpc>
              <a:spcBef>
                <a:spcPts val="0"/>
              </a:spcBef>
              <a:spcAft>
                <a:spcPts val="0"/>
              </a:spcAft>
              <a:buClrTx/>
              <a:buSzTx/>
              <a:buFontTx/>
              <a:buNone/>
              <a:tabLst/>
              <a:defRPr/>
            </a:pPr>
            <a:t>森正道様</a:t>
          </a:fld>
          <a:endParaRPr kumimoji="1" lang="ja-JP" altLang="en-US" sz="1000" b="0" i="0" u="none" strike="noStrike" kern="0" cap="none" spc="0" normalizeH="0" baseline="0" noProof="0" smtClean="0">
            <a:ln>
              <a:noFill/>
            </a:ln>
            <a:solidFill>
              <a:srgbClr val="1E0F00"/>
            </a:solidFill>
            <a:effectLst/>
            <a:uLnTx/>
            <a:uFillTx/>
            <a:latin typeface="Calibri"/>
            <a:ea typeface="ＭＳ Ｐゴシック"/>
            <a:cs typeface="+mn-cs"/>
          </a:endParaRPr>
        </a:p>
      </xdr:txBody>
    </xdr:sp>
    <xdr:clientData/>
  </xdr:twoCellAnchor>
  <xdr:twoCellAnchor>
    <xdr:from>
      <xdr:col>2</xdr:col>
      <xdr:colOff>47625</xdr:colOff>
      <xdr:row>53</xdr:row>
      <xdr:rowOff>142875</xdr:rowOff>
    </xdr:from>
    <xdr:to>
      <xdr:col>2</xdr:col>
      <xdr:colOff>962025</xdr:colOff>
      <xdr:row>53</xdr:row>
      <xdr:rowOff>295275</xdr:rowOff>
    </xdr:to>
    <xdr:sp macro="" textlink="B54">
      <xdr:nvSpPr>
        <xdr:cNvPr id="311" name="テキスト ボックス 310"/>
        <xdr:cNvSpPr txBox="1"/>
      </xdr:nvSpPr>
      <xdr:spPr>
        <a:xfrm>
          <a:off x="2371725" y="5353050"/>
          <a:ext cx="914400" cy="152400"/>
        </a:xfrm>
        <a:prstGeom prst="rect">
          <a:avLst/>
        </a:prstGeom>
        <a:solidFill>
          <a:sysClr val="window" lastClr="FFFFFF"/>
        </a:solidFill>
        <a:ln w="9525" cmpd="sng">
          <a:noFill/>
        </a:ln>
        <a:effectLst/>
      </xdr:spPr>
      <xdr:txBody>
        <a:bodyPr vertOverflow="overflow" horzOverflow="overflow" wrap="square" lIns="18000" tIns="0" rIns="18000" bIns="0" rtlCol="0" anchor="b" anchorCtr="0"/>
        <a:lstStyle/>
        <a:p>
          <a:pPr marL="0" marR="0" lvl="0" indent="0" defTabSz="914400" eaLnBrk="1" fontAlgn="auto" latinLnBrk="0" hangingPunct="1">
            <a:lnSpc>
              <a:spcPct val="100000"/>
            </a:lnSpc>
            <a:spcBef>
              <a:spcPts val="0"/>
            </a:spcBef>
            <a:spcAft>
              <a:spcPts val="0"/>
            </a:spcAft>
            <a:buClrTx/>
            <a:buSzTx/>
            <a:buFontTx/>
            <a:buNone/>
            <a:tabLst/>
            <a:defRPr/>
          </a:pPr>
          <a:fld id="{6435D082-569C-415C-8202-353D862E1EDD}" type="TxLink">
            <a:rPr kumimoji="1" lang="ja-JP" altLang="en-US" sz="800" b="0" i="0" u="none" strike="noStrike" kern="0" cap="none" spc="0" normalizeH="0" baseline="0" noProof="0" smtClean="0">
              <a:ln>
                <a:noFill/>
              </a:ln>
              <a:solidFill>
                <a:srgbClr val="000000"/>
              </a:solidFill>
              <a:effectLst/>
              <a:uLnTx/>
              <a:uFillTx/>
              <a:latin typeface="ＭＳ Ｐゴシック"/>
              <a:ea typeface="ＭＳ Ｐゴシック"/>
              <a:cs typeface="+mn-cs"/>
            </a:rPr>
            <a:pPr marL="0" marR="0" lvl="0" indent="0" defTabSz="914400" eaLnBrk="1" fontAlgn="auto" latinLnBrk="0" hangingPunct="1">
              <a:lnSpc>
                <a:spcPct val="100000"/>
              </a:lnSpc>
              <a:spcBef>
                <a:spcPts val="0"/>
              </a:spcBef>
              <a:spcAft>
                <a:spcPts val="0"/>
              </a:spcAft>
              <a:buClrTx/>
              <a:buSzTx/>
              <a:buFontTx/>
              <a:buNone/>
              <a:tabLst/>
              <a:defRPr/>
            </a:pPr>
            <a:t>福栄バイオ技研㈱
開発部第二課課長</a:t>
          </a:fld>
          <a:endParaRPr kumimoji="1" lang="ja-JP" altLang="en-US" sz="800" b="0" i="0" u="none" strike="noStrike" kern="0" cap="none" spc="0" normalizeH="0" baseline="0" noProof="0" smtClean="0">
            <a:ln>
              <a:noFill/>
            </a:ln>
            <a:solidFill>
              <a:srgbClr val="1E0F00"/>
            </a:solidFill>
            <a:effectLst/>
            <a:uLnTx/>
            <a:uFillTx/>
            <a:latin typeface="Calibri"/>
            <a:ea typeface="ＭＳ Ｐゴシック"/>
            <a:cs typeface="+mn-cs"/>
          </a:endParaRPr>
        </a:p>
      </xdr:txBody>
    </xdr:sp>
    <xdr:clientData/>
  </xdr:twoCellAnchor>
  <xdr:twoCellAnchor>
    <xdr:from>
      <xdr:col>2</xdr:col>
      <xdr:colOff>47625</xdr:colOff>
      <xdr:row>53</xdr:row>
      <xdr:rowOff>295275</xdr:rowOff>
    </xdr:from>
    <xdr:to>
      <xdr:col>2</xdr:col>
      <xdr:colOff>962025</xdr:colOff>
      <xdr:row>53</xdr:row>
      <xdr:rowOff>447675</xdr:rowOff>
    </xdr:to>
    <xdr:sp macro="" textlink="A54">
      <xdr:nvSpPr>
        <xdr:cNvPr id="312" name="テキスト ボックス 311"/>
        <xdr:cNvSpPr txBox="1"/>
      </xdr:nvSpPr>
      <xdr:spPr>
        <a:xfrm>
          <a:off x="2371725" y="5505450"/>
          <a:ext cx="914400" cy="152400"/>
        </a:xfrm>
        <a:prstGeom prst="rect">
          <a:avLst/>
        </a:prstGeom>
        <a:solidFill>
          <a:sysClr val="window" lastClr="FFFFFF"/>
        </a:solidFill>
        <a:ln w="9525" cmpd="sng">
          <a:noFill/>
        </a:ln>
        <a:effectLst/>
      </xdr:spPr>
      <xdr:txBody>
        <a:bodyPr vertOverflow="overflow" horzOverflow="overflow" wrap="none" lIns="18000" tIns="0" rIns="18000" bIns="0" rtlCol="0" anchor="b" anchorCtr="0"/>
        <a:lstStyle/>
        <a:p>
          <a:pPr marL="0" marR="0" lvl="0" indent="0" algn="dist" defTabSz="914400" eaLnBrk="1" fontAlgn="auto" latinLnBrk="0" hangingPunct="1">
            <a:lnSpc>
              <a:spcPct val="100000"/>
            </a:lnSpc>
            <a:spcBef>
              <a:spcPts val="0"/>
            </a:spcBef>
            <a:spcAft>
              <a:spcPts val="0"/>
            </a:spcAft>
            <a:buClrTx/>
            <a:buSzTx/>
            <a:buFontTx/>
            <a:buNone/>
            <a:tabLst/>
            <a:defRPr/>
          </a:pPr>
          <a:fld id="{DB865228-3B31-4E17-B9D4-CCC5C2EA60B9}" type="TxLink">
            <a:rPr kumimoji="1" lang="ja-JP" altLang="en-US" sz="1000" b="0" i="0" u="none" strike="noStrike" kern="0" cap="none" spc="0" normalizeH="0" baseline="0" noProof="0" smtClean="0">
              <a:ln>
                <a:noFill/>
              </a:ln>
              <a:solidFill>
                <a:srgbClr val="000000"/>
              </a:solidFill>
              <a:effectLst/>
              <a:uLnTx/>
              <a:uFillTx/>
              <a:latin typeface="ＭＳ Ｐゴシック"/>
              <a:ea typeface="ＭＳ Ｐゴシック"/>
              <a:cs typeface="+mn-cs"/>
            </a:rPr>
            <a:pPr marL="0" marR="0" lvl="0" indent="0" algn="dist" defTabSz="914400" eaLnBrk="1" fontAlgn="auto" latinLnBrk="0" hangingPunct="1">
              <a:lnSpc>
                <a:spcPct val="100000"/>
              </a:lnSpc>
              <a:spcBef>
                <a:spcPts val="0"/>
              </a:spcBef>
              <a:spcAft>
                <a:spcPts val="0"/>
              </a:spcAft>
              <a:buClrTx/>
              <a:buSzTx/>
              <a:buFontTx/>
              <a:buNone/>
              <a:tabLst/>
              <a:defRPr/>
            </a:pPr>
            <a:t>北原和江様</a:t>
          </a:fld>
          <a:endParaRPr kumimoji="1" lang="ja-JP" altLang="en-US" sz="1000" b="0" i="0" u="none" strike="noStrike" kern="0" cap="none" spc="0" normalizeH="0" baseline="0" noProof="0" smtClean="0">
            <a:ln>
              <a:noFill/>
            </a:ln>
            <a:solidFill>
              <a:srgbClr val="1E0F00"/>
            </a:solidFill>
            <a:effectLst/>
            <a:uLnTx/>
            <a:uFillTx/>
            <a:latin typeface="Calibri"/>
            <a:ea typeface="ＭＳ Ｐゴシック"/>
            <a:cs typeface="+mn-cs"/>
          </a:endParaRPr>
        </a:p>
      </xdr:txBody>
    </xdr:sp>
    <xdr:clientData/>
  </xdr:twoCellAnchor>
  <xdr:twoCellAnchor>
    <xdr:from>
      <xdr:col>2</xdr:col>
      <xdr:colOff>47625</xdr:colOff>
      <xdr:row>54</xdr:row>
      <xdr:rowOff>142875</xdr:rowOff>
    </xdr:from>
    <xdr:to>
      <xdr:col>2</xdr:col>
      <xdr:colOff>962025</xdr:colOff>
      <xdr:row>54</xdr:row>
      <xdr:rowOff>295275</xdr:rowOff>
    </xdr:to>
    <xdr:sp macro="" textlink="B55">
      <xdr:nvSpPr>
        <xdr:cNvPr id="313" name="テキスト ボックス 312"/>
        <xdr:cNvSpPr txBox="1"/>
      </xdr:nvSpPr>
      <xdr:spPr>
        <a:xfrm>
          <a:off x="2371725" y="5353050"/>
          <a:ext cx="914400" cy="152400"/>
        </a:xfrm>
        <a:prstGeom prst="rect">
          <a:avLst/>
        </a:prstGeom>
        <a:solidFill>
          <a:sysClr val="window" lastClr="FFFFFF"/>
        </a:solidFill>
        <a:ln w="9525" cmpd="sng">
          <a:noFill/>
        </a:ln>
        <a:effectLst/>
      </xdr:spPr>
      <xdr:txBody>
        <a:bodyPr vertOverflow="overflow" horzOverflow="overflow" wrap="square" lIns="18000" tIns="0" rIns="18000" bIns="0" rtlCol="0" anchor="b" anchorCtr="0"/>
        <a:lstStyle/>
        <a:p>
          <a:pPr marL="0" marR="0" lvl="0" indent="0" defTabSz="914400" eaLnBrk="1" fontAlgn="auto" latinLnBrk="0" hangingPunct="1">
            <a:lnSpc>
              <a:spcPct val="100000"/>
            </a:lnSpc>
            <a:spcBef>
              <a:spcPts val="0"/>
            </a:spcBef>
            <a:spcAft>
              <a:spcPts val="0"/>
            </a:spcAft>
            <a:buClrTx/>
            <a:buSzTx/>
            <a:buFontTx/>
            <a:buNone/>
            <a:tabLst/>
            <a:defRPr/>
          </a:pPr>
          <a:fld id="{C06D2C5F-D9C5-4D9B-A541-8DF62B8091E5}" type="TxLink">
            <a:rPr kumimoji="1" lang="ja-JP" altLang="en-US" sz="800" b="0" i="0" u="none" strike="noStrike" kern="0" cap="none" spc="0" normalizeH="0" baseline="0" noProof="0" smtClean="0">
              <a:ln>
                <a:noFill/>
              </a:ln>
              <a:solidFill>
                <a:srgbClr val="000000"/>
              </a:solidFill>
              <a:effectLst/>
              <a:uLnTx/>
              <a:uFillTx/>
              <a:latin typeface="ＭＳ Ｐゴシック"/>
              <a:ea typeface="ＭＳ Ｐゴシック"/>
              <a:cs typeface="+mn-cs"/>
            </a:rPr>
            <a:pPr marL="0" marR="0" lvl="0" indent="0" defTabSz="914400" eaLnBrk="1" fontAlgn="auto" latinLnBrk="0" hangingPunct="1">
              <a:lnSpc>
                <a:spcPct val="100000"/>
              </a:lnSpc>
              <a:spcBef>
                <a:spcPts val="0"/>
              </a:spcBef>
              <a:spcAft>
                <a:spcPts val="0"/>
              </a:spcAft>
              <a:buClrTx/>
              <a:buSzTx/>
              <a:buFontTx/>
              <a:buNone/>
              <a:tabLst/>
              <a:defRPr/>
            </a:pPr>
            <a:t>福栄バイオ技研㈱
新婦先輩</a:t>
          </a:fld>
          <a:endParaRPr kumimoji="1" lang="ja-JP" altLang="en-US" sz="800" b="0" i="0" u="none" strike="noStrike" kern="0" cap="none" spc="0" normalizeH="0" baseline="0" noProof="0" smtClean="0">
            <a:ln>
              <a:noFill/>
            </a:ln>
            <a:solidFill>
              <a:srgbClr val="1E0F00"/>
            </a:solidFill>
            <a:effectLst/>
            <a:uLnTx/>
            <a:uFillTx/>
            <a:latin typeface="Calibri"/>
            <a:ea typeface="ＭＳ Ｐゴシック"/>
            <a:cs typeface="+mn-cs"/>
          </a:endParaRPr>
        </a:p>
      </xdr:txBody>
    </xdr:sp>
    <xdr:clientData/>
  </xdr:twoCellAnchor>
  <xdr:twoCellAnchor>
    <xdr:from>
      <xdr:col>2</xdr:col>
      <xdr:colOff>47625</xdr:colOff>
      <xdr:row>54</xdr:row>
      <xdr:rowOff>295275</xdr:rowOff>
    </xdr:from>
    <xdr:to>
      <xdr:col>2</xdr:col>
      <xdr:colOff>962025</xdr:colOff>
      <xdr:row>54</xdr:row>
      <xdr:rowOff>447675</xdr:rowOff>
    </xdr:to>
    <xdr:sp macro="" textlink="A55">
      <xdr:nvSpPr>
        <xdr:cNvPr id="314" name="テキスト ボックス 313"/>
        <xdr:cNvSpPr txBox="1"/>
      </xdr:nvSpPr>
      <xdr:spPr>
        <a:xfrm>
          <a:off x="2371725" y="5505450"/>
          <a:ext cx="914400" cy="152400"/>
        </a:xfrm>
        <a:prstGeom prst="rect">
          <a:avLst/>
        </a:prstGeom>
        <a:solidFill>
          <a:sysClr val="window" lastClr="FFFFFF"/>
        </a:solidFill>
        <a:ln w="9525" cmpd="sng">
          <a:noFill/>
        </a:ln>
        <a:effectLst/>
      </xdr:spPr>
      <xdr:txBody>
        <a:bodyPr vertOverflow="overflow" horzOverflow="overflow" wrap="none" lIns="18000" tIns="0" rIns="18000" bIns="0" rtlCol="0" anchor="b" anchorCtr="0"/>
        <a:lstStyle/>
        <a:p>
          <a:pPr marL="0" marR="0" lvl="0" indent="0" algn="dist" defTabSz="914400" eaLnBrk="1" fontAlgn="auto" latinLnBrk="0" hangingPunct="1">
            <a:lnSpc>
              <a:spcPct val="100000"/>
            </a:lnSpc>
            <a:spcBef>
              <a:spcPts val="0"/>
            </a:spcBef>
            <a:spcAft>
              <a:spcPts val="0"/>
            </a:spcAft>
            <a:buClrTx/>
            <a:buSzTx/>
            <a:buFontTx/>
            <a:buNone/>
            <a:tabLst/>
            <a:defRPr/>
          </a:pPr>
          <a:fld id="{283AF673-CE35-4BCB-98A2-FAE56AB1FA4F}" type="TxLink">
            <a:rPr kumimoji="1" lang="ja-JP" altLang="en-US" sz="1000" b="0" i="0" u="none" strike="noStrike" kern="0" cap="none" spc="0" normalizeH="0" baseline="0" noProof="0" smtClean="0">
              <a:ln>
                <a:noFill/>
              </a:ln>
              <a:solidFill>
                <a:srgbClr val="000000"/>
              </a:solidFill>
              <a:effectLst/>
              <a:uLnTx/>
              <a:uFillTx/>
              <a:latin typeface="ＭＳ Ｐゴシック"/>
              <a:ea typeface="ＭＳ Ｐゴシック"/>
              <a:cs typeface="+mn-cs"/>
            </a:rPr>
            <a:pPr marL="0" marR="0" lvl="0" indent="0" algn="dist" defTabSz="914400" eaLnBrk="1" fontAlgn="auto" latinLnBrk="0" hangingPunct="1">
              <a:lnSpc>
                <a:spcPct val="100000"/>
              </a:lnSpc>
              <a:spcBef>
                <a:spcPts val="0"/>
              </a:spcBef>
              <a:spcAft>
                <a:spcPts val="0"/>
              </a:spcAft>
              <a:buClrTx/>
              <a:buSzTx/>
              <a:buFontTx/>
              <a:buNone/>
              <a:tabLst/>
              <a:defRPr/>
            </a:pPr>
            <a:t>大橋隆様</a:t>
          </a:fld>
          <a:endParaRPr kumimoji="1" lang="ja-JP" altLang="en-US" sz="1000" b="0" i="0" u="none" strike="noStrike" kern="0" cap="none" spc="0" normalizeH="0" baseline="0" noProof="0" smtClean="0">
            <a:ln>
              <a:noFill/>
            </a:ln>
            <a:solidFill>
              <a:srgbClr val="1E0F00"/>
            </a:solidFill>
            <a:effectLst/>
            <a:uLnTx/>
            <a:uFillTx/>
            <a:latin typeface="Calibri"/>
            <a:ea typeface="ＭＳ Ｐゴシック"/>
            <a:cs typeface="+mn-cs"/>
          </a:endParaRPr>
        </a:p>
      </xdr:txBody>
    </xdr:sp>
    <xdr:clientData/>
  </xdr:twoCellAnchor>
  <xdr:twoCellAnchor>
    <xdr:from>
      <xdr:col>2</xdr:col>
      <xdr:colOff>47625</xdr:colOff>
      <xdr:row>55</xdr:row>
      <xdr:rowOff>142875</xdr:rowOff>
    </xdr:from>
    <xdr:to>
      <xdr:col>2</xdr:col>
      <xdr:colOff>962025</xdr:colOff>
      <xdr:row>55</xdr:row>
      <xdr:rowOff>295275</xdr:rowOff>
    </xdr:to>
    <xdr:sp macro="" textlink="B56">
      <xdr:nvSpPr>
        <xdr:cNvPr id="315" name="テキスト ボックス 314"/>
        <xdr:cNvSpPr txBox="1"/>
      </xdr:nvSpPr>
      <xdr:spPr>
        <a:xfrm>
          <a:off x="2371725" y="5353050"/>
          <a:ext cx="914400" cy="152400"/>
        </a:xfrm>
        <a:prstGeom prst="rect">
          <a:avLst/>
        </a:prstGeom>
        <a:solidFill>
          <a:sysClr val="window" lastClr="FFFFFF"/>
        </a:solidFill>
        <a:ln w="9525" cmpd="sng">
          <a:noFill/>
        </a:ln>
        <a:effectLst/>
      </xdr:spPr>
      <xdr:txBody>
        <a:bodyPr vertOverflow="overflow" horzOverflow="overflow" wrap="square" lIns="18000" tIns="0" rIns="18000" bIns="0" rtlCol="0" anchor="b" anchorCtr="0"/>
        <a:lstStyle/>
        <a:p>
          <a:pPr marL="0" marR="0" lvl="0" indent="0" defTabSz="914400" eaLnBrk="1" fontAlgn="auto" latinLnBrk="0" hangingPunct="1">
            <a:lnSpc>
              <a:spcPct val="100000"/>
            </a:lnSpc>
            <a:spcBef>
              <a:spcPts val="0"/>
            </a:spcBef>
            <a:spcAft>
              <a:spcPts val="0"/>
            </a:spcAft>
            <a:buClrTx/>
            <a:buSzTx/>
            <a:buFontTx/>
            <a:buNone/>
            <a:tabLst/>
            <a:defRPr/>
          </a:pPr>
          <a:fld id="{59AB6912-48D3-4A4F-876B-66D20AE56458}" type="TxLink">
            <a:rPr kumimoji="1" lang="ja-JP" altLang="en-US" sz="800" b="0" i="0" u="none" strike="noStrike" kern="0" cap="none" spc="0" normalizeH="0" baseline="0" noProof="0" smtClean="0">
              <a:ln>
                <a:noFill/>
              </a:ln>
              <a:solidFill>
                <a:srgbClr val="000000"/>
              </a:solidFill>
              <a:effectLst/>
              <a:uLnTx/>
              <a:uFillTx/>
              <a:latin typeface="ＭＳ Ｐゴシック"/>
              <a:ea typeface="ＭＳ Ｐゴシック"/>
              <a:cs typeface="+mn-cs"/>
            </a:rPr>
            <a:pPr marL="0" marR="0" lvl="0" indent="0" defTabSz="914400" eaLnBrk="1" fontAlgn="auto" latinLnBrk="0" hangingPunct="1">
              <a:lnSpc>
                <a:spcPct val="100000"/>
              </a:lnSpc>
              <a:spcBef>
                <a:spcPts val="0"/>
              </a:spcBef>
              <a:spcAft>
                <a:spcPts val="0"/>
              </a:spcAft>
              <a:buClrTx/>
              <a:buSzTx/>
              <a:buFontTx/>
              <a:buNone/>
              <a:tabLst/>
              <a:defRPr/>
            </a:pPr>
            <a:t>福栄バイオ技研㈱
新婦同僚</a:t>
          </a:fld>
          <a:endParaRPr kumimoji="1" lang="ja-JP" altLang="en-US" sz="800" b="0" i="0" u="none" strike="noStrike" kern="0" cap="none" spc="0" normalizeH="0" baseline="0" noProof="0" smtClean="0">
            <a:ln>
              <a:noFill/>
            </a:ln>
            <a:solidFill>
              <a:srgbClr val="1E0F00"/>
            </a:solidFill>
            <a:effectLst/>
            <a:uLnTx/>
            <a:uFillTx/>
            <a:latin typeface="Calibri"/>
            <a:ea typeface="ＭＳ Ｐゴシック"/>
            <a:cs typeface="+mn-cs"/>
          </a:endParaRPr>
        </a:p>
      </xdr:txBody>
    </xdr:sp>
    <xdr:clientData/>
  </xdr:twoCellAnchor>
  <xdr:twoCellAnchor>
    <xdr:from>
      <xdr:col>2</xdr:col>
      <xdr:colOff>47625</xdr:colOff>
      <xdr:row>55</xdr:row>
      <xdr:rowOff>295275</xdr:rowOff>
    </xdr:from>
    <xdr:to>
      <xdr:col>2</xdr:col>
      <xdr:colOff>962025</xdr:colOff>
      <xdr:row>55</xdr:row>
      <xdr:rowOff>447675</xdr:rowOff>
    </xdr:to>
    <xdr:sp macro="" textlink="A56">
      <xdr:nvSpPr>
        <xdr:cNvPr id="316" name="テキスト ボックス 315"/>
        <xdr:cNvSpPr txBox="1"/>
      </xdr:nvSpPr>
      <xdr:spPr>
        <a:xfrm>
          <a:off x="2371725" y="5505450"/>
          <a:ext cx="914400" cy="152400"/>
        </a:xfrm>
        <a:prstGeom prst="rect">
          <a:avLst/>
        </a:prstGeom>
        <a:solidFill>
          <a:sysClr val="window" lastClr="FFFFFF"/>
        </a:solidFill>
        <a:ln w="9525" cmpd="sng">
          <a:noFill/>
        </a:ln>
        <a:effectLst/>
      </xdr:spPr>
      <xdr:txBody>
        <a:bodyPr vertOverflow="overflow" horzOverflow="overflow" wrap="none" lIns="18000" tIns="0" rIns="18000" bIns="0" rtlCol="0" anchor="b" anchorCtr="0"/>
        <a:lstStyle/>
        <a:p>
          <a:pPr marL="0" marR="0" lvl="0" indent="0" algn="dist" defTabSz="914400" eaLnBrk="1" fontAlgn="auto" latinLnBrk="0" hangingPunct="1">
            <a:lnSpc>
              <a:spcPct val="100000"/>
            </a:lnSpc>
            <a:spcBef>
              <a:spcPts val="0"/>
            </a:spcBef>
            <a:spcAft>
              <a:spcPts val="0"/>
            </a:spcAft>
            <a:buClrTx/>
            <a:buSzTx/>
            <a:buFontTx/>
            <a:buNone/>
            <a:tabLst/>
            <a:defRPr/>
          </a:pPr>
          <a:fld id="{E812F241-F2F5-4F94-9082-7E5BFD757B22}" type="TxLink">
            <a:rPr kumimoji="1" lang="ja-JP" altLang="en-US" sz="1000" b="0" i="0" u="none" strike="noStrike" kern="0" cap="none" spc="0" normalizeH="0" baseline="0" noProof="0" smtClean="0">
              <a:ln>
                <a:noFill/>
              </a:ln>
              <a:solidFill>
                <a:srgbClr val="000000"/>
              </a:solidFill>
              <a:effectLst/>
              <a:uLnTx/>
              <a:uFillTx/>
              <a:latin typeface="ＭＳ Ｐゴシック"/>
              <a:ea typeface="ＭＳ Ｐゴシック"/>
              <a:cs typeface="+mn-cs"/>
            </a:rPr>
            <a:pPr marL="0" marR="0" lvl="0" indent="0" algn="dist" defTabSz="914400" eaLnBrk="1" fontAlgn="auto" latinLnBrk="0" hangingPunct="1">
              <a:lnSpc>
                <a:spcPct val="100000"/>
              </a:lnSpc>
              <a:spcBef>
                <a:spcPts val="0"/>
              </a:spcBef>
              <a:spcAft>
                <a:spcPts val="0"/>
              </a:spcAft>
              <a:buClrTx/>
              <a:buSzTx/>
              <a:buFontTx/>
              <a:buNone/>
              <a:tabLst/>
              <a:defRPr/>
            </a:pPr>
            <a:t>上林裕太朗様</a:t>
          </a:fld>
          <a:endParaRPr kumimoji="1" lang="ja-JP" altLang="en-US" sz="1000" b="0" i="0" u="none" strike="noStrike" kern="0" cap="none" spc="0" normalizeH="0" baseline="0" noProof="0" smtClean="0">
            <a:ln>
              <a:noFill/>
            </a:ln>
            <a:solidFill>
              <a:srgbClr val="1E0F00"/>
            </a:solidFill>
            <a:effectLst/>
            <a:uLnTx/>
            <a:uFillTx/>
            <a:latin typeface="Calibri"/>
            <a:ea typeface="ＭＳ Ｐゴシック"/>
            <a:cs typeface="+mn-cs"/>
          </a:endParaRPr>
        </a:p>
      </xdr:txBody>
    </xdr:sp>
    <xdr:clientData/>
  </xdr:twoCellAnchor>
  <xdr:twoCellAnchor>
    <xdr:from>
      <xdr:col>2</xdr:col>
      <xdr:colOff>47625</xdr:colOff>
      <xdr:row>56</xdr:row>
      <xdr:rowOff>142875</xdr:rowOff>
    </xdr:from>
    <xdr:to>
      <xdr:col>2</xdr:col>
      <xdr:colOff>962025</xdr:colOff>
      <xdr:row>56</xdr:row>
      <xdr:rowOff>295275</xdr:rowOff>
    </xdr:to>
    <xdr:sp macro="" textlink="B57">
      <xdr:nvSpPr>
        <xdr:cNvPr id="317" name="テキスト ボックス 316"/>
        <xdr:cNvSpPr txBox="1"/>
      </xdr:nvSpPr>
      <xdr:spPr>
        <a:xfrm>
          <a:off x="2371725" y="5353050"/>
          <a:ext cx="914400" cy="152400"/>
        </a:xfrm>
        <a:prstGeom prst="rect">
          <a:avLst/>
        </a:prstGeom>
        <a:solidFill>
          <a:sysClr val="window" lastClr="FFFFFF"/>
        </a:solidFill>
        <a:ln w="9525" cmpd="sng">
          <a:noFill/>
        </a:ln>
        <a:effectLst/>
      </xdr:spPr>
      <xdr:txBody>
        <a:bodyPr vertOverflow="overflow" horzOverflow="overflow" wrap="square" lIns="18000" tIns="0" rIns="18000" bIns="0" rtlCol="0" anchor="b" anchorCtr="0"/>
        <a:lstStyle/>
        <a:p>
          <a:pPr marL="0" marR="0" lvl="0" indent="0" defTabSz="914400" eaLnBrk="1" fontAlgn="auto" latinLnBrk="0" hangingPunct="1">
            <a:lnSpc>
              <a:spcPct val="100000"/>
            </a:lnSpc>
            <a:spcBef>
              <a:spcPts val="0"/>
            </a:spcBef>
            <a:spcAft>
              <a:spcPts val="0"/>
            </a:spcAft>
            <a:buClrTx/>
            <a:buSzTx/>
            <a:buFontTx/>
            <a:buNone/>
            <a:tabLst/>
            <a:defRPr/>
          </a:pPr>
          <a:fld id="{15FF5EF2-E233-4FA6-A2AF-0EC72192B99D}" type="TxLink">
            <a:rPr kumimoji="1" lang="ja-JP" altLang="en-US" sz="800" b="0" i="0" u="none" strike="noStrike" kern="0" cap="none" spc="0" normalizeH="0" baseline="0" noProof="0" smtClean="0">
              <a:ln>
                <a:noFill/>
              </a:ln>
              <a:solidFill>
                <a:srgbClr val="000000"/>
              </a:solidFill>
              <a:effectLst/>
              <a:uLnTx/>
              <a:uFillTx/>
              <a:latin typeface="ＭＳ Ｐゴシック"/>
              <a:ea typeface="ＭＳ Ｐゴシック"/>
              <a:cs typeface="+mn-cs"/>
            </a:rPr>
            <a:pPr marL="0" marR="0" lvl="0" indent="0" defTabSz="914400" eaLnBrk="1" fontAlgn="auto" latinLnBrk="0" hangingPunct="1">
              <a:lnSpc>
                <a:spcPct val="100000"/>
              </a:lnSpc>
              <a:spcBef>
                <a:spcPts val="0"/>
              </a:spcBef>
              <a:spcAft>
                <a:spcPts val="0"/>
              </a:spcAft>
              <a:buClrTx/>
              <a:buSzTx/>
              <a:buFontTx/>
              <a:buNone/>
              <a:tabLst/>
              <a:defRPr/>
            </a:pPr>
            <a:t>いつまでも元気で！
新郎祖父</a:t>
          </a:fld>
          <a:endParaRPr kumimoji="1" lang="ja-JP" altLang="en-US" sz="800" b="0" i="0" u="none" strike="noStrike" kern="0" cap="none" spc="0" normalizeH="0" baseline="0" noProof="0" smtClean="0">
            <a:ln>
              <a:noFill/>
            </a:ln>
            <a:solidFill>
              <a:srgbClr val="1E0F00"/>
            </a:solidFill>
            <a:effectLst/>
            <a:uLnTx/>
            <a:uFillTx/>
            <a:latin typeface="Calibri"/>
            <a:ea typeface="ＭＳ Ｐゴシック"/>
            <a:cs typeface="+mn-cs"/>
          </a:endParaRPr>
        </a:p>
      </xdr:txBody>
    </xdr:sp>
    <xdr:clientData/>
  </xdr:twoCellAnchor>
  <xdr:twoCellAnchor>
    <xdr:from>
      <xdr:col>2</xdr:col>
      <xdr:colOff>47625</xdr:colOff>
      <xdr:row>56</xdr:row>
      <xdr:rowOff>295275</xdr:rowOff>
    </xdr:from>
    <xdr:to>
      <xdr:col>2</xdr:col>
      <xdr:colOff>962025</xdr:colOff>
      <xdr:row>56</xdr:row>
      <xdr:rowOff>447675</xdr:rowOff>
    </xdr:to>
    <xdr:sp macro="" textlink="A57">
      <xdr:nvSpPr>
        <xdr:cNvPr id="318" name="テキスト ボックス 317"/>
        <xdr:cNvSpPr txBox="1"/>
      </xdr:nvSpPr>
      <xdr:spPr>
        <a:xfrm>
          <a:off x="2371725" y="5505450"/>
          <a:ext cx="914400" cy="152400"/>
        </a:xfrm>
        <a:prstGeom prst="rect">
          <a:avLst/>
        </a:prstGeom>
        <a:solidFill>
          <a:sysClr val="window" lastClr="FFFFFF"/>
        </a:solidFill>
        <a:ln w="9525" cmpd="sng">
          <a:noFill/>
        </a:ln>
        <a:effectLst/>
      </xdr:spPr>
      <xdr:txBody>
        <a:bodyPr vertOverflow="overflow" horzOverflow="overflow" wrap="none" lIns="18000" tIns="0" rIns="18000" bIns="0" rtlCol="0" anchor="b" anchorCtr="0"/>
        <a:lstStyle/>
        <a:p>
          <a:pPr marL="0" marR="0" lvl="0" indent="0" algn="dist" defTabSz="914400" eaLnBrk="1" fontAlgn="auto" latinLnBrk="0" hangingPunct="1">
            <a:lnSpc>
              <a:spcPct val="100000"/>
            </a:lnSpc>
            <a:spcBef>
              <a:spcPts val="0"/>
            </a:spcBef>
            <a:spcAft>
              <a:spcPts val="0"/>
            </a:spcAft>
            <a:buClrTx/>
            <a:buSzTx/>
            <a:buFontTx/>
            <a:buNone/>
            <a:tabLst/>
            <a:defRPr/>
          </a:pPr>
          <a:fld id="{334366B5-2BA0-41AF-A1BA-7995E3BA501D}" type="TxLink">
            <a:rPr kumimoji="1" lang="ja-JP" altLang="en-US" sz="1000" b="0" i="0" u="none" strike="noStrike" kern="0" cap="none" spc="0" normalizeH="0" baseline="0" noProof="0" smtClean="0">
              <a:ln>
                <a:noFill/>
              </a:ln>
              <a:solidFill>
                <a:srgbClr val="000000"/>
              </a:solidFill>
              <a:effectLst/>
              <a:uLnTx/>
              <a:uFillTx/>
              <a:latin typeface="ＭＳ Ｐゴシック"/>
              <a:ea typeface="ＭＳ Ｐゴシック"/>
              <a:cs typeface="+mn-cs"/>
            </a:rPr>
            <a:pPr marL="0" marR="0" lvl="0" indent="0" algn="dist" defTabSz="914400" eaLnBrk="1" fontAlgn="auto" latinLnBrk="0" hangingPunct="1">
              <a:lnSpc>
                <a:spcPct val="100000"/>
              </a:lnSpc>
              <a:spcBef>
                <a:spcPts val="0"/>
              </a:spcBef>
              <a:spcAft>
                <a:spcPts val="0"/>
              </a:spcAft>
              <a:buClrTx/>
              <a:buSzTx/>
              <a:buFontTx/>
              <a:buNone/>
              <a:tabLst/>
              <a:defRPr/>
            </a:pPr>
            <a:t>佐藤直哉様</a:t>
          </a:fld>
          <a:endParaRPr kumimoji="1" lang="ja-JP" altLang="en-US" sz="1000" b="0" i="0" u="none" strike="noStrike" kern="0" cap="none" spc="0" normalizeH="0" baseline="0" noProof="0" smtClean="0">
            <a:ln>
              <a:noFill/>
            </a:ln>
            <a:solidFill>
              <a:srgbClr val="1E0F00"/>
            </a:solidFill>
            <a:effectLst/>
            <a:uLnTx/>
            <a:uFillTx/>
            <a:latin typeface="Calibri"/>
            <a:ea typeface="ＭＳ Ｐゴシック"/>
            <a:cs typeface="+mn-cs"/>
          </a:endParaRPr>
        </a:p>
      </xdr:txBody>
    </xdr:sp>
    <xdr:clientData/>
  </xdr:twoCellAnchor>
  <xdr:twoCellAnchor>
    <xdr:from>
      <xdr:col>2</xdr:col>
      <xdr:colOff>47625</xdr:colOff>
      <xdr:row>57</xdr:row>
      <xdr:rowOff>142875</xdr:rowOff>
    </xdr:from>
    <xdr:to>
      <xdr:col>2</xdr:col>
      <xdr:colOff>962025</xdr:colOff>
      <xdr:row>57</xdr:row>
      <xdr:rowOff>295275</xdr:rowOff>
    </xdr:to>
    <xdr:sp macro="" textlink="B58">
      <xdr:nvSpPr>
        <xdr:cNvPr id="325" name="テキスト ボックス 324"/>
        <xdr:cNvSpPr txBox="1"/>
      </xdr:nvSpPr>
      <xdr:spPr>
        <a:xfrm>
          <a:off x="2371725" y="8553450"/>
          <a:ext cx="914400" cy="152400"/>
        </a:xfrm>
        <a:prstGeom prst="rect">
          <a:avLst/>
        </a:prstGeom>
        <a:solidFill>
          <a:sysClr val="window" lastClr="FFFFFF"/>
        </a:solidFill>
        <a:ln w="9525" cmpd="sng">
          <a:noFill/>
        </a:ln>
        <a:effectLst/>
      </xdr:spPr>
      <xdr:txBody>
        <a:bodyPr vertOverflow="overflow" horzOverflow="overflow" wrap="square" lIns="18000" tIns="0" rIns="18000" bIns="0" rtlCol="0" anchor="b" anchorCtr="0"/>
        <a:lstStyle/>
        <a:p>
          <a:pPr marL="0" marR="0" lvl="0" indent="0" defTabSz="914400" eaLnBrk="1" fontAlgn="auto" latinLnBrk="0" hangingPunct="1">
            <a:lnSpc>
              <a:spcPct val="100000"/>
            </a:lnSpc>
            <a:spcBef>
              <a:spcPts val="0"/>
            </a:spcBef>
            <a:spcAft>
              <a:spcPts val="0"/>
            </a:spcAft>
            <a:buClrTx/>
            <a:buSzTx/>
            <a:buFontTx/>
            <a:buNone/>
            <a:tabLst/>
            <a:defRPr/>
          </a:pPr>
          <a:fld id="{4C6F9958-A8AC-4852-B229-686ECDB42A76}" type="TxLink">
            <a:rPr kumimoji="1" lang="ja-JP" altLang="en-US" sz="800" b="0" i="0" u="none" strike="noStrike" kern="0" cap="none" spc="0" normalizeH="0" baseline="0" noProof="0" smtClean="0">
              <a:ln>
                <a:noFill/>
              </a:ln>
              <a:solidFill>
                <a:srgbClr val="000000"/>
              </a:solidFill>
              <a:effectLst/>
              <a:uLnTx/>
              <a:uFillTx/>
              <a:latin typeface="ＭＳ Ｐゴシック"/>
              <a:ea typeface="ＭＳ Ｐゴシック"/>
              <a:cs typeface="+mn-cs"/>
            </a:rPr>
            <a:pPr marL="0" marR="0" lvl="0" indent="0" defTabSz="914400" eaLnBrk="1" fontAlgn="auto" latinLnBrk="0" hangingPunct="1">
              <a:lnSpc>
                <a:spcPct val="100000"/>
              </a:lnSpc>
              <a:spcBef>
                <a:spcPts val="0"/>
              </a:spcBef>
              <a:spcAft>
                <a:spcPts val="0"/>
              </a:spcAft>
              <a:buClrTx/>
              <a:buSzTx/>
              <a:buFontTx/>
              <a:buNone/>
              <a:tabLst/>
              <a:defRPr/>
            </a:pPr>
            <a:t>楽しいおじさん
新郎叔父</a:t>
          </a:fld>
          <a:endParaRPr kumimoji="1" lang="ja-JP" altLang="en-US" sz="800" b="0" i="0" u="none" strike="noStrike" kern="0" cap="none" spc="0" normalizeH="0" baseline="0" noProof="0" smtClean="0">
            <a:ln>
              <a:noFill/>
            </a:ln>
            <a:solidFill>
              <a:srgbClr val="1E0F00"/>
            </a:solidFill>
            <a:effectLst/>
            <a:uLnTx/>
            <a:uFillTx/>
            <a:latin typeface="Calibri"/>
            <a:ea typeface="ＭＳ Ｐゴシック"/>
            <a:cs typeface="+mn-cs"/>
          </a:endParaRPr>
        </a:p>
      </xdr:txBody>
    </xdr:sp>
    <xdr:clientData/>
  </xdr:twoCellAnchor>
  <xdr:twoCellAnchor>
    <xdr:from>
      <xdr:col>2</xdr:col>
      <xdr:colOff>47625</xdr:colOff>
      <xdr:row>57</xdr:row>
      <xdr:rowOff>295275</xdr:rowOff>
    </xdr:from>
    <xdr:to>
      <xdr:col>2</xdr:col>
      <xdr:colOff>962025</xdr:colOff>
      <xdr:row>57</xdr:row>
      <xdr:rowOff>447675</xdr:rowOff>
    </xdr:to>
    <xdr:sp macro="" textlink="A58">
      <xdr:nvSpPr>
        <xdr:cNvPr id="326" name="テキスト ボックス 325"/>
        <xdr:cNvSpPr txBox="1"/>
      </xdr:nvSpPr>
      <xdr:spPr>
        <a:xfrm>
          <a:off x="2371725" y="8705850"/>
          <a:ext cx="914400" cy="152400"/>
        </a:xfrm>
        <a:prstGeom prst="rect">
          <a:avLst/>
        </a:prstGeom>
        <a:solidFill>
          <a:sysClr val="window" lastClr="FFFFFF"/>
        </a:solidFill>
        <a:ln w="9525" cmpd="sng">
          <a:noFill/>
        </a:ln>
        <a:effectLst/>
      </xdr:spPr>
      <xdr:txBody>
        <a:bodyPr vertOverflow="overflow" horzOverflow="overflow" wrap="none" lIns="18000" tIns="0" rIns="18000" bIns="0" rtlCol="0" anchor="b" anchorCtr="0"/>
        <a:lstStyle/>
        <a:p>
          <a:pPr marL="0" marR="0" lvl="0" indent="0" algn="dist" defTabSz="914400" eaLnBrk="1" fontAlgn="auto" latinLnBrk="0" hangingPunct="1">
            <a:lnSpc>
              <a:spcPct val="100000"/>
            </a:lnSpc>
            <a:spcBef>
              <a:spcPts val="0"/>
            </a:spcBef>
            <a:spcAft>
              <a:spcPts val="0"/>
            </a:spcAft>
            <a:buClrTx/>
            <a:buSzTx/>
            <a:buFontTx/>
            <a:buNone/>
            <a:tabLst/>
            <a:defRPr/>
          </a:pPr>
          <a:fld id="{0BE9B292-3CB2-44D1-A224-D61E45B26CD7}" type="TxLink">
            <a:rPr kumimoji="1" lang="ja-JP" altLang="en-US" sz="1000" b="0" i="0" u="none" strike="noStrike" kern="0" cap="none" spc="0" normalizeH="0" baseline="0" noProof="0" smtClean="0">
              <a:ln>
                <a:noFill/>
              </a:ln>
              <a:solidFill>
                <a:srgbClr val="000000"/>
              </a:solidFill>
              <a:effectLst/>
              <a:uLnTx/>
              <a:uFillTx/>
              <a:latin typeface="ＭＳ Ｐゴシック"/>
              <a:ea typeface="ＭＳ Ｐゴシック"/>
              <a:cs typeface="+mn-cs"/>
            </a:rPr>
            <a:pPr marL="0" marR="0" lvl="0" indent="0" algn="dist" defTabSz="914400" eaLnBrk="1" fontAlgn="auto" latinLnBrk="0" hangingPunct="1">
              <a:lnSpc>
                <a:spcPct val="100000"/>
              </a:lnSpc>
              <a:spcBef>
                <a:spcPts val="0"/>
              </a:spcBef>
              <a:spcAft>
                <a:spcPts val="0"/>
              </a:spcAft>
              <a:buClrTx/>
              <a:buSzTx/>
              <a:buFontTx/>
              <a:buNone/>
              <a:tabLst/>
              <a:defRPr/>
            </a:pPr>
            <a:t>鈴木健様</a:t>
          </a:fld>
          <a:endParaRPr kumimoji="1" lang="ja-JP" altLang="en-US" sz="1000" b="0" i="0" u="none" strike="noStrike" kern="0" cap="none" spc="0" normalizeH="0" baseline="0" noProof="0" smtClean="0">
            <a:ln>
              <a:noFill/>
            </a:ln>
            <a:solidFill>
              <a:srgbClr val="1E0F00"/>
            </a:solidFill>
            <a:effectLst/>
            <a:uLnTx/>
            <a:uFillTx/>
            <a:latin typeface="Calibri"/>
            <a:ea typeface="ＭＳ Ｐゴシック"/>
            <a:cs typeface="+mn-cs"/>
          </a:endParaRPr>
        </a:p>
      </xdr:txBody>
    </xdr:sp>
    <xdr:clientData/>
  </xdr:twoCellAnchor>
  <xdr:twoCellAnchor>
    <xdr:from>
      <xdr:col>2</xdr:col>
      <xdr:colOff>47625</xdr:colOff>
      <xdr:row>58</xdr:row>
      <xdr:rowOff>142875</xdr:rowOff>
    </xdr:from>
    <xdr:to>
      <xdr:col>2</xdr:col>
      <xdr:colOff>962025</xdr:colOff>
      <xdr:row>58</xdr:row>
      <xdr:rowOff>295275</xdr:rowOff>
    </xdr:to>
    <xdr:sp macro="" textlink="B59">
      <xdr:nvSpPr>
        <xdr:cNvPr id="329" name="テキスト ボックス 328"/>
        <xdr:cNvSpPr txBox="1"/>
      </xdr:nvSpPr>
      <xdr:spPr>
        <a:xfrm>
          <a:off x="2371725" y="8553450"/>
          <a:ext cx="914400" cy="152400"/>
        </a:xfrm>
        <a:prstGeom prst="rect">
          <a:avLst/>
        </a:prstGeom>
        <a:solidFill>
          <a:sysClr val="window" lastClr="FFFFFF"/>
        </a:solidFill>
        <a:ln w="9525" cmpd="sng">
          <a:noFill/>
        </a:ln>
        <a:effectLst/>
      </xdr:spPr>
      <xdr:txBody>
        <a:bodyPr vertOverflow="overflow" horzOverflow="overflow" wrap="square" lIns="18000" tIns="0" rIns="18000" bIns="0" rtlCol="0" anchor="b" anchorCtr="0"/>
        <a:lstStyle/>
        <a:p>
          <a:pPr marL="0" marR="0" lvl="0" indent="0" defTabSz="914400" eaLnBrk="1" fontAlgn="auto" latinLnBrk="0" hangingPunct="1">
            <a:lnSpc>
              <a:spcPct val="100000"/>
            </a:lnSpc>
            <a:spcBef>
              <a:spcPts val="0"/>
            </a:spcBef>
            <a:spcAft>
              <a:spcPts val="0"/>
            </a:spcAft>
            <a:buClrTx/>
            <a:buSzTx/>
            <a:buFontTx/>
            <a:buNone/>
            <a:tabLst/>
            <a:defRPr/>
          </a:pPr>
          <a:fld id="{0162B9DA-3E1B-41ED-9B97-D5D0A6352BFD}" type="TxLink">
            <a:rPr kumimoji="1" lang="ja-JP" altLang="en-US" sz="800" b="0" i="0" u="none" strike="noStrike" kern="0" cap="none" spc="0" normalizeH="0" baseline="0" noProof="0" smtClean="0">
              <a:ln>
                <a:noFill/>
              </a:ln>
              <a:solidFill>
                <a:srgbClr val="000000"/>
              </a:solidFill>
              <a:effectLst/>
              <a:uLnTx/>
              <a:uFillTx/>
              <a:latin typeface="ＭＳ Ｐゴシック"/>
              <a:ea typeface="ＭＳ Ｐゴシック"/>
              <a:cs typeface="+mn-cs"/>
            </a:rPr>
            <a:pPr marL="0" marR="0" lvl="0" indent="0" defTabSz="914400" eaLnBrk="1" fontAlgn="auto" latinLnBrk="0" hangingPunct="1">
              <a:lnSpc>
                <a:spcPct val="100000"/>
              </a:lnSpc>
              <a:spcBef>
                <a:spcPts val="0"/>
              </a:spcBef>
              <a:spcAft>
                <a:spcPts val="0"/>
              </a:spcAft>
              <a:buClrTx/>
              <a:buSzTx/>
              <a:buFontTx/>
              <a:buNone/>
              <a:tabLst/>
              <a:defRPr/>
            </a:pPr>
            <a:t>よく遊んでくれた
新郎従兄</a:t>
          </a:fld>
          <a:endParaRPr kumimoji="1" lang="ja-JP" altLang="en-US" sz="800" b="0" i="0" u="none" strike="noStrike" kern="0" cap="none" spc="0" normalizeH="0" baseline="0" noProof="0" smtClean="0">
            <a:ln>
              <a:noFill/>
            </a:ln>
            <a:solidFill>
              <a:srgbClr val="1E0F00"/>
            </a:solidFill>
            <a:effectLst/>
            <a:uLnTx/>
            <a:uFillTx/>
            <a:latin typeface="Calibri"/>
            <a:ea typeface="ＭＳ Ｐゴシック"/>
            <a:cs typeface="+mn-cs"/>
          </a:endParaRPr>
        </a:p>
      </xdr:txBody>
    </xdr:sp>
    <xdr:clientData/>
  </xdr:twoCellAnchor>
  <xdr:twoCellAnchor>
    <xdr:from>
      <xdr:col>2</xdr:col>
      <xdr:colOff>47625</xdr:colOff>
      <xdr:row>58</xdr:row>
      <xdr:rowOff>295275</xdr:rowOff>
    </xdr:from>
    <xdr:to>
      <xdr:col>2</xdr:col>
      <xdr:colOff>962025</xdr:colOff>
      <xdr:row>58</xdr:row>
      <xdr:rowOff>447675</xdr:rowOff>
    </xdr:to>
    <xdr:sp macro="" textlink="A59">
      <xdr:nvSpPr>
        <xdr:cNvPr id="330" name="テキスト ボックス 329"/>
        <xdr:cNvSpPr txBox="1"/>
      </xdr:nvSpPr>
      <xdr:spPr>
        <a:xfrm>
          <a:off x="2371725" y="8705850"/>
          <a:ext cx="914400" cy="152400"/>
        </a:xfrm>
        <a:prstGeom prst="rect">
          <a:avLst/>
        </a:prstGeom>
        <a:solidFill>
          <a:sysClr val="window" lastClr="FFFFFF"/>
        </a:solidFill>
        <a:ln w="9525" cmpd="sng">
          <a:noFill/>
        </a:ln>
        <a:effectLst/>
      </xdr:spPr>
      <xdr:txBody>
        <a:bodyPr vertOverflow="overflow" horzOverflow="overflow" wrap="none" lIns="18000" tIns="0" rIns="18000" bIns="0" rtlCol="0" anchor="b" anchorCtr="0"/>
        <a:lstStyle/>
        <a:p>
          <a:pPr marL="0" marR="0" lvl="0" indent="0" algn="dist" defTabSz="914400" eaLnBrk="1" fontAlgn="auto" latinLnBrk="0" hangingPunct="1">
            <a:lnSpc>
              <a:spcPct val="100000"/>
            </a:lnSpc>
            <a:spcBef>
              <a:spcPts val="0"/>
            </a:spcBef>
            <a:spcAft>
              <a:spcPts val="0"/>
            </a:spcAft>
            <a:buClrTx/>
            <a:buSzTx/>
            <a:buFontTx/>
            <a:buNone/>
            <a:tabLst/>
            <a:defRPr/>
          </a:pPr>
          <a:fld id="{1B2A6D78-24D1-468D-9C80-A25A191676E6}" type="TxLink">
            <a:rPr kumimoji="1" lang="ja-JP" altLang="en-US" sz="1000" b="0" i="0" u="none" strike="noStrike" kern="0" cap="none" spc="0" normalizeH="0" baseline="0" noProof="0" smtClean="0">
              <a:ln>
                <a:noFill/>
              </a:ln>
              <a:solidFill>
                <a:srgbClr val="000000"/>
              </a:solidFill>
              <a:effectLst/>
              <a:uLnTx/>
              <a:uFillTx/>
              <a:latin typeface="ＭＳ Ｐゴシック"/>
              <a:ea typeface="ＭＳ Ｐゴシック"/>
              <a:cs typeface="+mn-cs"/>
            </a:rPr>
            <a:pPr marL="0" marR="0" lvl="0" indent="0" algn="dist" defTabSz="914400" eaLnBrk="1" fontAlgn="auto" latinLnBrk="0" hangingPunct="1">
              <a:lnSpc>
                <a:spcPct val="100000"/>
              </a:lnSpc>
              <a:spcBef>
                <a:spcPts val="0"/>
              </a:spcBef>
              <a:spcAft>
                <a:spcPts val="0"/>
              </a:spcAft>
              <a:buClrTx/>
              <a:buSzTx/>
              <a:buFontTx/>
              <a:buNone/>
              <a:tabLst/>
              <a:defRPr/>
            </a:pPr>
            <a:t>高野義信様</a:t>
          </a:fld>
          <a:endParaRPr kumimoji="1" lang="ja-JP" altLang="en-US" sz="1000" b="0" i="0" u="none" strike="noStrike" kern="0" cap="none" spc="0" normalizeH="0" baseline="0" noProof="0" smtClean="0">
            <a:ln>
              <a:noFill/>
            </a:ln>
            <a:solidFill>
              <a:srgbClr val="1E0F00"/>
            </a:solidFill>
            <a:effectLst/>
            <a:uLnTx/>
            <a:uFillTx/>
            <a:latin typeface="Calibri"/>
            <a:ea typeface="ＭＳ Ｐゴシック"/>
            <a:cs typeface="+mn-cs"/>
          </a:endParaRPr>
        </a:p>
      </xdr:txBody>
    </xdr:sp>
    <xdr:clientData/>
  </xdr:twoCellAnchor>
  <xdr:twoCellAnchor>
    <xdr:from>
      <xdr:col>2</xdr:col>
      <xdr:colOff>47625</xdr:colOff>
      <xdr:row>59</xdr:row>
      <xdr:rowOff>142875</xdr:rowOff>
    </xdr:from>
    <xdr:to>
      <xdr:col>2</xdr:col>
      <xdr:colOff>962025</xdr:colOff>
      <xdr:row>59</xdr:row>
      <xdr:rowOff>295275</xdr:rowOff>
    </xdr:to>
    <xdr:sp macro="" textlink="B60">
      <xdr:nvSpPr>
        <xdr:cNvPr id="333" name="テキスト ボックス 332"/>
        <xdr:cNvSpPr txBox="1"/>
      </xdr:nvSpPr>
      <xdr:spPr>
        <a:xfrm>
          <a:off x="2371725" y="8553450"/>
          <a:ext cx="914400" cy="152400"/>
        </a:xfrm>
        <a:prstGeom prst="rect">
          <a:avLst/>
        </a:prstGeom>
        <a:solidFill>
          <a:sysClr val="window" lastClr="FFFFFF"/>
        </a:solidFill>
        <a:ln w="9525" cmpd="sng">
          <a:noFill/>
        </a:ln>
        <a:effectLst/>
      </xdr:spPr>
      <xdr:txBody>
        <a:bodyPr vertOverflow="overflow" horzOverflow="overflow" wrap="square" lIns="18000" tIns="0" rIns="18000" bIns="0" rtlCol="0" anchor="b" anchorCtr="0"/>
        <a:lstStyle/>
        <a:p>
          <a:pPr marL="0" marR="0" lvl="0" indent="0" defTabSz="914400" eaLnBrk="1" fontAlgn="auto" latinLnBrk="0" hangingPunct="1">
            <a:lnSpc>
              <a:spcPct val="100000"/>
            </a:lnSpc>
            <a:spcBef>
              <a:spcPts val="0"/>
            </a:spcBef>
            <a:spcAft>
              <a:spcPts val="0"/>
            </a:spcAft>
            <a:buClrTx/>
            <a:buSzTx/>
            <a:buFontTx/>
            <a:buNone/>
            <a:tabLst/>
            <a:defRPr/>
          </a:pPr>
          <a:fld id="{99060307-619B-4652-9FAC-A05CD568F79D}" type="TxLink">
            <a:rPr kumimoji="1" lang="ja-JP" altLang="en-US" sz="800" b="0" i="0" u="none" strike="noStrike" kern="0" cap="none" spc="0" normalizeH="0" baseline="0" noProof="0" smtClean="0">
              <a:ln>
                <a:noFill/>
              </a:ln>
              <a:solidFill>
                <a:srgbClr val="000000"/>
              </a:solidFill>
              <a:effectLst/>
              <a:uLnTx/>
              <a:uFillTx/>
              <a:latin typeface="ＭＳ Ｐゴシック"/>
              <a:ea typeface="ＭＳ Ｐゴシック"/>
              <a:cs typeface="+mn-cs"/>
            </a:rPr>
            <a:pPr marL="0" marR="0" lvl="0" indent="0" defTabSz="914400" eaLnBrk="1" fontAlgn="auto" latinLnBrk="0" hangingPunct="1">
              <a:lnSpc>
                <a:spcPct val="100000"/>
              </a:lnSpc>
              <a:spcBef>
                <a:spcPts val="0"/>
              </a:spcBef>
              <a:spcAft>
                <a:spcPts val="0"/>
              </a:spcAft>
              <a:buClrTx/>
              <a:buSzTx/>
              <a:buFontTx/>
              <a:buNone/>
              <a:tabLst/>
              <a:defRPr/>
            </a:pPr>
            <a:t>将棋の名人
新郎大叔父</a:t>
          </a:fld>
          <a:endParaRPr kumimoji="1" lang="ja-JP" altLang="en-US" sz="800" b="0" i="0" u="none" strike="noStrike" kern="0" cap="none" spc="0" normalizeH="0" baseline="0" noProof="0" smtClean="0">
            <a:ln>
              <a:noFill/>
            </a:ln>
            <a:solidFill>
              <a:srgbClr val="1E0F00"/>
            </a:solidFill>
            <a:effectLst/>
            <a:uLnTx/>
            <a:uFillTx/>
            <a:latin typeface="Calibri"/>
            <a:ea typeface="ＭＳ Ｐゴシック"/>
            <a:cs typeface="+mn-cs"/>
          </a:endParaRPr>
        </a:p>
      </xdr:txBody>
    </xdr:sp>
    <xdr:clientData/>
  </xdr:twoCellAnchor>
  <xdr:twoCellAnchor>
    <xdr:from>
      <xdr:col>2</xdr:col>
      <xdr:colOff>47625</xdr:colOff>
      <xdr:row>59</xdr:row>
      <xdr:rowOff>295275</xdr:rowOff>
    </xdr:from>
    <xdr:to>
      <xdr:col>2</xdr:col>
      <xdr:colOff>962025</xdr:colOff>
      <xdr:row>59</xdr:row>
      <xdr:rowOff>447675</xdr:rowOff>
    </xdr:to>
    <xdr:sp macro="" textlink="A60">
      <xdr:nvSpPr>
        <xdr:cNvPr id="334" name="テキスト ボックス 333"/>
        <xdr:cNvSpPr txBox="1"/>
      </xdr:nvSpPr>
      <xdr:spPr>
        <a:xfrm>
          <a:off x="2371725" y="8705850"/>
          <a:ext cx="914400" cy="152400"/>
        </a:xfrm>
        <a:prstGeom prst="rect">
          <a:avLst/>
        </a:prstGeom>
        <a:solidFill>
          <a:sysClr val="window" lastClr="FFFFFF"/>
        </a:solidFill>
        <a:ln w="9525" cmpd="sng">
          <a:noFill/>
        </a:ln>
        <a:effectLst/>
      </xdr:spPr>
      <xdr:txBody>
        <a:bodyPr vertOverflow="overflow" horzOverflow="overflow" wrap="none" lIns="18000" tIns="0" rIns="18000" bIns="0" rtlCol="0" anchor="b" anchorCtr="0"/>
        <a:lstStyle/>
        <a:p>
          <a:pPr marL="0" marR="0" lvl="0" indent="0" algn="dist" defTabSz="914400" eaLnBrk="1" fontAlgn="auto" latinLnBrk="0" hangingPunct="1">
            <a:lnSpc>
              <a:spcPct val="100000"/>
            </a:lnSpc>
            <a:spcBef>
              <a:spcPts val="0"/>
            </a:spcBef>
            <a:spcAft>
              <a:spcPts val="0"/>
            </a:spcAft>
            <a:buClrTx/>
            <a:buSzTx/>
            <a:buFontTx/>
            <a:buNone/>
            <a:tabLst/>
            <a:defRPr/>
          </a:pPr>
          <a:fld id="{DD3CE946-CDAE-4AA5-88ED-C0563C847358}" type="TxLink">
            <a:rPr kumimoji="1" lang="ja-JP" altLang="en-US" sz="1000" b="0" i="0" u="none" strike="noStrike" kern="0" cap="none" spc="0" normalizeH="0" baseline="0" noProof="0" smtClean="0">
              <a:ln>
                <a:noFill/>
              </a:ln>
              <a:solidFill>
                <a:srgbClr val="000000"/>
              </a:solidFill>
              <a:effectLst/>
              <a:uLnTx/>
              <a:uFillTx/>
              <a:latin typeface="ＭＳ Ｐゴシック"/>
              <a:ea typeface="ＭＳ Ｐゴシック"/>
              <a:cs typeface="+mn-cs"/>
            </a:rPr>
            <a:pPr marL="0" marR="0" lvl="0" indent="0" algn="dist" defTabSz="914400" eaLnBrk="1" fontAlgn="auto" latinLnBrk="0" hangingPunct="1">
              <a:lnSpc>
                <a:spcPct val="100000"/>
              </a:lnSpc>
              <a:spcBef>
                <a:spcPts val="0"/>
              </a:spcBef>
              <a:spcAft>
                <a:spcPts val="0"/>
              </a:spcAft>
              <a:buClrTx/>
              <a:buSzTx/>
              <a:buFontTx/>
              <a:buNone/>
              <a:tabLst/>
              <a:defRPr/>
            </a:pPr>
            <a:t>東将志様</a:t>
          </a:fld>
          <a:endParaRPr kumimoji="1" lang="ja-JP" altLang="en-US" sz="1000" b="0" i="0" u="none" strike="noStrike" kern="0" cap="none" spc="0" normalizeH="0" baseline="0" noProof="0" smtClean="0">
            <a:ln>
              <a:noFill/>
            </a:ln>
            <a:solidFill>
              <a:srgbClr val="1E0F00"/>
            </a:solidFill>
            <a:effectLst/>
            <a:uLnTx/>
            <a:uFillTx/>
            <a:latin typeface="Calibri"/>
            <a:ea typeface="ＭＳ Ｐゴシック"/>
            <a:cs typeface="+mn-cs"/>
          </a:endParaRPr>
        </a:p>
      </xdr:txBody>
    </xdr:sp>
    <xdr:clientData/>
  </xdr:twoCellAnchor>
  <xdr:twoCellAnchor>
    <xdr:from>
      <xdr:col>2</xdr:col>
      <xdr:colOff>47625</xdr:colOff>
      <xdr:row>60</xdr:row>
      <xdr:rowOff>142875</xdr:rowOff>
    </xdr:from>
    <xdr:to>
      <xdr:col>2</xdr:col>
      <xdr:colOff>962025</xdr:colOff>
      <xdr:row>60</xdr:row>
      <xdr:rowOff>295275</xdr:rowOff>
    </xdr:to>
    <xdr:sp macro="" textlink="B61">
      <xdr:nvSpPr>
        <xdr:cNvPr id="337" name="テキスト ボックス 336"/>
        <xdr:cNvSpPr txBox="1"/>
      </xdr:nvSpPr>
      <xdr:spPr>
        <a:xfrm>
          <a:off x="2371725" y="8553450"/>
          <a:ext cx="914400" cy="152400"/>
        </a:xfrm>
        <a:prstGeom prst="rect">
          <a:avLst/>
        </a:prstGeom>
        <a:solidFill>
          <a:sysClr val="window" lastClr="FFFFFF"/>
        </a:solidFill>
        <a:ln w="9525" cmpd="sng">
          <a:noFill/>
        </a:ln>
        <a:effectLst/>
      </xdr:spPr>
      <xdr:txBody>
        <a:bodyPr vertOverflow="overflow" horzOverflow="overflow" wrap="square" lIns="18000" tIns="0" rIns="18000" bIns="0" rtlCol="0" anchor="b" anchorCtr="0"/>
        <a:lstStyle/>
        <a:p>
          <a:pPr marL="0" marR="0" lvl="0" indent="0" defTabSz="914400" eaLnBrk="1" fontAlgn="auto" latinLnBrk="0" hangingPunct="1">
            <a:lnSpc>
              <a:spcPct val="100000"/>
            </a:lnSpc>
            <a:spcBef>
              <a:spcPts val="0"/>
            </a:spcBef>
            <a:spcAft>
              <a:spcPts val="0"/>
            </a:spcAft>
            <a:buClrTx/>
            <a:buSzTx/>
            <a:buFontTx/>
            <a:buNone/>
            <a:tabLst/>
            <a:defRPr/>
          </a:pPr>
          <a:fld id="{4A47800E-0C24-44AA-805A-2DF9B72DC3DE}" type="TxLink">
            <a:rPr kumimoji="1" lang="ja-JP" altLang="en-US" sz="800" b="0" i="0" u="none" strike="noStrike" kern="0" cap="none" spc="0" normalizeH="0" baseline="0" noProof="0" smtClean="0">
              <a:ln>
                <a:noFill/>
              </a:ln>
              <a:solidFill>
                <a:srgbClr val="000000"/>
              </a:solidFill>
              <a:effectLst/>
              <a:uLnTx/>
              <a:uFillTx/>
              <a:latin typeface="ＭＳ Ｐゴシック"/>
              <a:ea typeface="ＭＳ Ｐゴシック"/>
              <a:cs typeface="+mn-cs"/>
            </a:rPr>
            <a:pPr marL="0" marR="0" lvl="0" indent="0" defTabSz="914400" eaLnBrk="1" fontAlgn="auto" latinLnBrk="0" hangingPunct="1">
              <a:lnSpc>
                <a:spcPct val="100000"/>
              </a:lnSpc>
              <a:spcBef>
                <a:spcPts val="0"/>
              </a:spcBef>
              <a:spcAft>
                <a:spcPts val="0"/>
              </a:spcAft>
              <a:buClrTx/>
              <a:buSzTx/>
              <a:buFontTx/>
              <a:buNone/>
              <a:tabLst/>
              <a:defRPr/>
            </a:pPr>
            <a:t>釣りが大好き！
新郎叔父</a:t>
          </a:fld>
          <a:endParaRPr kumimoji="1" lang="ja-JP" altLang="en-US" sz="800" b="0" i="0" u="none" strike="noStrike" kern="0" cap="none" spc="0" normalizeH="0" baseline="0" noProof="0" smtClean="0">
            <a:ln>
              <a:noFill/>
            </a:ln>
            <a:solidFill>
              <a:srgbClr val="1E0F00"/>
            </a:solidFill>
            <a:effectLst/>
            <a:uLnTx/>
            <a:uFillTx/>
            <a:latin typeface="Calibri"/>
            <a:ea typeface="ＭＳ Ｐゴシック"/>
            <a:cs typeface="+mn-cs"/>
          </a:endParaRPr>
        </a:p>
      </xdr:txBody>
    </xdr:sp>
    <xdr:clientData/>
  </xdr:twoCellAnchor>
  <xdr:twoCellAnchor>
    <xdr:from>
      <xdr:col>2</xdr:col>
      <xdr:colOff>47625</xdr:colOff>
      <xdr:row>60</xdr:row>
      <xdr:rowOff>295275</xdr:rowOff>
    </xdr:from>
    <xdr:to>
      <xdr:col>2</xdr:col>
      <xdr:colOff>962025</xdr:colOff>
      <xdr:row>60</xdr:row>
      <xdr:rowOff>447675</xdr:rowOff>
    </xdr:to>
    <xdr:sp macro="" textlink="A61">
      <xdr:nvSpPr>
        <xdr:cNvPr id="338" name="テキスト ボックス 337"/>
        <xdr:cNvSpPr txBox="1"/>
      </xdr:nvSpPr>
      <xdr:spPr>
        <a:xfrm>
          <a:off x="2371725" y="8705850"/>
          <a:ext cx="914400" cy="152400"/>
        </a:xfrm>
        <a:prstGeom prst="rect">
          <a:avLst/>
        </a:prstGeom>
        <a:solidFill>
          <a:sysClr val="window" lastClr="FFFFFF"/>
        </a:solidFill>
        <a:ln w="9525" cmpd="sng">
          <a:noFill/>
        </a:ln>
        <a:effectLst/>
      </xdr:spPr>
      <xdr:txBody>
        <a:bodyPr vertOverflow="overflow" horzOverflow="overflow" wrap="none" lIns="18000" tIns="0" rIns="18000" bIns="0" rtlCol="0" anchor="b" anchorCtr="0"/>
        <a:lstStyle/>
        <a:p>
          <a:pPr marL="0" marR="0" lvl="0" indent="0" algn="dist" defTabSz="914400" eaLnBrk="1" fontAlgn="auto" latinLnBrk="0" hangingPunct="1">
            <a:lnSpc>
              <a:spcPct val="100000"/>
            </a:lnSpc>
            <a:spcBef>
              <a:spcPts val="0"/>
            </a:spcBef>
            <a:spcAft>
              <a:spcPts val="0"/>
            </a:spcAft>
            <a:buClrTx/>
            <a:buSzTx/>
            <a:buFontTx/>
            <a:buNone/>
            <a:tabLst/>
            <a:defRPr/>
          </a:pPr>
          <a:fld id="{86AECBB5-251D-4102-9DF6-78D2D5E1CD7A}" type="TxLink">
            <a:rPr kumimoji="1" lang="ja-JP" altLang="en-US" sz="1000" b="0" i="0" u="none" strike="noStrike" kern="0" cap="none" spc="0" normalizeH="0" baseline="0" noProof="0" smtClean="0">
              <a:ln>
                <a:noFill/>
              </a:ln>
              <a:solidFill>
                <a:srgbClr val="000000"/>
              </a:solidFill>
              <a:effectLst/>
              <a:uLnTx/>
              <a:uFillTx/>
              <a:latin typeface="ＭＳ Ｐゴシック"/>
              <a:ea typeface="ＭＳ Ｐゴシック"/>
              <a:cs typeface="+mn-cs"/>
            </a:rPr>
            <a:pPr marL="0" marR="0" lvl="0" indent="0" algn="dist" defTabSz="914400" eaLnBrk="1" fontAlgn="auto" latinLnBrk="0" hangingPunct="1">
              <a:lnSpc>
                <a:spcPct val="100000"/>
              </a:lnSpc>
              <a:spcBef>
                <a:spcPts val="0"/>
              </a:spcBef>
              <a:spcAft>
                <a:spcPts val="0"/>
              </a:spcAft>
              <a:buClrTx/>
              <a:buSzTx/>
              <a:buFontTx/>
              <a:buNone/>
              <a:tabLst/>
              <a:defRPr/>
            </a:pPr>
            <a:t>花田祥平様</a:t>
          </a:fld>
          <a:endParaRPr kumimoji="1" lang="ja-JP" altLang="en-US" sz="1000" b="0" i="0" u="none" strike="noStrike" kern="0" cap="none" spc="0" normalizeH="0" baseline="0" noProof="0" smtClean="0">
            <a:ln>
              <a:noFill/>
            </a:ln>
            <a:solidFill>
              <a:srgbClr val="1E0F00"/>
            </a:solidFill>
            <a:effectLst/>
            <a:uLnTx/>
            <a:uFillTx/>
            <a:latin typeface="Calibri"/>
            <a:ea typeface="ＭＳ Ｐゴシック"/>
            <a:cs typeface="+mn-cs"/>
          </a:endParaRPr>
        </a:p>
      </xdr:txBody>
    </xdr:sp>
    <xdr:clientData/>
  </xdr:twoCellAnchor>
  <xdr:twoCellAnchor>
    <xdr:from>
      <xdr:col>2</xdr:col>
      <xdr:colOff>47625</xdr:colOff>
      <xdr:row>61</xdr:row>
      <xdr:rowOff>142875</xdr:rowOff>
    </xdr:from>
    <xdr:to>
      <xdr:col>2</xdr:col>
      <xdr:colOff>962025</xdr:colOff>
      <xdr:row>61</xdr:row>
      <xdr:rowOff>295275</xdr:rowOff>
    </xdr:to>
    <xdr:sp macro="" textlink="B62">
      <xdr:nvSpPr>
        <xdr:cNvPr id="341" name="テキスト ボックス 340"/>
        <xdr:cNvSpPr txBox="1"/>
      </xdr:nvSpPr>
      <xdr:spPr>
        <a:xfrm>
          <a:off x="2371725" y="8553450"/>
          <a:ext cx="914400" cy="152400"/>
        </a:xfrm>
        <a:prstGeom prst="rect">
          <a:avLst/>
        </a:prstGeom>
        <a:solidFill>
          <a:sysClr val="window" lastClr="FFFFFF"/>
        </a:solidFill>
        <a:ln w="9525" cmpd="sng">
          <a:noFill/>
        </a:ln>
        <a:effectLst/>
      </xdr:spPr>
      <xdr:txBody>
        <a:bodyPr vertOverflow="overflow" horzOverflow="overflow" wrap="square" lIns="18000" tIns="0" rIns="18000" bIns="0" rtlCol="0" anchor="b" anchorCtr="0"/>
        <a:lstStyle/>
        <a:p>
          <a:pPr marL="0" marR="0" lvl="0" indent="0" defTabSz="914400" eaLnBrk="1" fontAlgn="auto" latinLnBrk="0" hangingPunct="1">
            <a:lnSpc>
              <a:spcPct val="100000"/>
            </a:lnSpc>
            <a:spcBef>
              <a:spcPts val="0"/>
            </a:spcBef>
            <a:spcAft>
              <a:spcPts val="0"/>
            </a:spcAft>
            <a:buClrTx/>
            <a:buSzTx/>
            <a:buFontTx/>
            <a:buNone/>
            <a:tabLst/>
            <a:defRPr/>
          </a:pPr>
          <a:fld id="{8498A1AF-CCE0-46FD-828E-F927F52BE604}" type="TxLink">
            <a:rPr kumimoji="1" lang="ja-JP" altLang="en-US" sz="800" b="0" i="0" u="none" strike="noStrike" kern="0" cap="none" spc="0" normalizeH="0" baseline="0" noProof="0" smtClean="0">
              <a:ln>
                <a:noFill/>
              </a:ln>
              <a:solidFill>
                <a:srgbClr val="000000"/>
              </a:solidFill>
              <a:effectLst/>
              <a:uLnTx/>
              <a:uFillTx/>
              <a:latin typeface="ＭＳ Ｐゴシック"/>
              <a:ea typeface="ＭＳ Ｐゴシック"/>
              <a:cs typeface="+mn-cs"/>
            </a:rPr>
            <a:pPr marL="0" marR="0" lvl="0" indent="0" defTabSz="914400" eaLnBrk="1" fontAlgn="auto" latinLnBrk="0" hangingPunct="1">
              <a:lnSpc>
                <a:spcPct val="100000"/>
              </a:lnSpc>
              <a:spcBef>
                <a:spcPts val="0"/>
              </a:spcBef>
              <a:spcAft>
                <a:spcPts val="0"/>
              </a:spcAft>
              <a:buClrTx/>
              <a:buSzTx/>
              <a:buFontTx/>
              <a:buNone/>
              <a:tabLst/>
              <a:defRPr/>
            </a:pPr>
            <a:t>ピッチャーで4番
新郎従弟</a:t>
          </a:fld>
          <a:endParaRPr kumimoji="1" lang="ja-JP" altLang="en-US" sz="800" b="0" i="0" u="none" strike="noStrike" kern="0" cap="none" spc="0" normalizeH="0" baseline="0" noProof="0" smtClean="0">
            <a:ln>
              <a:noFill/>
            </a:ln>
            <a:solidFill>
              <a:srgbClr val="1E0F00"/>
            </a:solidFill>
            <a:effectLst/>
            <a:uLnTx/>
            <a:uFillTx/>
            <a:latin typeface="Calibri"/>
            <a:ea typeface="ＭＳ Ｐゴシック"/>
            <a:cs typeface="+mn-cs"/>
          </a:endParaRPr>
        </a:p>
      </xdr:txBody>
    </xdr:sp>
    <xdr:clientData/>
  </xdr:twoCellAnchor>
  <xdr:twoCellAnchor>
    <xdr:from>
      <xdr:col>2</xdr:col>
      <xdr:colOff>47625</xdr:colOff>
      <xdr:row>61</xdr:row>
      <xdr:rowOff>295275</xdr:rowOff>
    </xdr:from>
    <xdr:to>
      <xdr:col>2</xdr:col>
      <xdr:colOff>962025</xdr:colOff>
      <xdr:row>61</xdr:row>
      <xdr:rowOff>447675</xdr:rowOff>
    </xdr:to>
    <xdr:sp macro="" textlink="A62">
      <xdr:nvSpPr>
        <xdr:cNvPr id="342" name="テキスト ボックス 341"/>
        <xdr:cNvSpPr txBox="1"/>
      </xdr:nvSpPr>
      <xdr:spPr>
        <a:xfrm>
          <a:off x="2371725" y="8705850"/>
          <a:ext cx="914400" cy="152400"/>
        </a:xfrm>
        <a:prstGeom prst="rect">
          <a:avLst/>
        </a:prstGeom>
        <a:solidFill>
          <a:sysClr val="window" lastClr="FFFFFF"/>
        </a:solidFill>
        <a:ln w="9525" cmpd="sng">
          <a:noFill/>
        </a:ln>
        <a:effectLst/>
      </xdr:spPr>
      <xdr:txBody>
        <a:bodyPr vertOverflow="overflow" horzOverflow="overflow" wrap="none" lIns="18000" tIns="0" rIns="18000" bIns="0" rtlCol="0" anchor="b" anchorCtr="0"/>
        <a:lstStyle/>
        <a:p>
          <a:pPr marL="0" marR="0" lvl="0" indent="0" algn="dist" defTabSz="914400" eaLnBrk="1" fontAlgn="auto" latinLnBrk="0" hangingPunct="1">
            <a:lnSpc>
              <a:spcPct val="100000"/>
            </a:lnSpc>
            <a:spcBef>
              <a:spcPts val="0"/>
            </a:spcBef>
            <a:spcAft>
              <a:spcPts val="0"/>
            </a:spcAft>
            <a:buClrTx/>
            <a:buSzTx/>
            <a:buFontTx/>
            <a:buNone/>
            <a:tabLst/>
            <a:defRPr/>
          </a:pPr>
          <a:fld id="{BC9C49D4-6F21-41CE-8573-652EB6A8F440}" type="TxLink">
            <a:rPr kumimoji="1" lang="ja-JP" altLang="en-US" sz="1000" b="0" i="0" u="none" strike="noStrike" kern="0" cap="none" spc="0" normalizeH="0" baseline="0" noProof="0" smtClean="0">
              <a:ln>
                <a:noFill/>
              </a:ln>
              <a:solidFill>
                <a:srgbClr val="000000"/>
              </a:solidFill>
              <a:effectLst/>
              <a:uLnTx/>
              <a:uFillTx/>
              <a:latin typeface="ＭＳ Ｐゴシック"/>
              <a:ea typeface="ＭＳ Ｐゴシック"/>
              <a:cs typeface="+mn-cs"/>
            </a:rPr>
            <a:pPr marL="0" marR="0" lvl="0" indent="0" algn="dist" defTabSz="914400" eaLnBrk="1" fontAlgn="auto" latinLnBrk="0" hangingPunct="1">
              <a:lnSpc>
                <a:spcPct val="100000"/>
              </a:lnSpc>
              <a:spcBef>
                <a:spcPts val="0"/>
              </a:spcBef>
              <a:spcAft>
                <a:spcPts val="0"/>
              </a:spcAft>
              <a:buClrTx/>
              <a:buSzTx/>
              <a:buFontTx/>
              <a:buNone/>
              <a:tabLst/>
              <a:defRPr/>
            </a:pPr>
            <a:t>宝田弘樹様</a:t>
          </a:fld>
          <a:endParaRPr kumimoji="1" lang="ja-JP" altLang="en-US" sz="1000" b="0" i="0" u="none" strike="noStrike" kern="0" cap="none" spc="0" normalizeH="0" baseline="0" noProof="0" smtClean="0">
            <a:ln>
              <a:noFill/>
            </a:ln>
            <a:solidFill>
              <a:srgbClr val="1E0F00"/>
            </a:solidFill>
            <a:effectLst/>
            <a:uLnTx/>
            <a:uFillTx/>
            <a:latin typeface="Calibri"/>
            <a:ea typeface="ＭＳ Ｐゴシック"/>
            <a:cs typeface="+mn-cs"/>
          </a:endParaRPr>
        </a:p>
      </xdr:txBody>
    </xdr:sp>
    <xdr:clientData/>
  </xdr:twoCellAnchor>
  <xdr:twoCellAnchor>
    <xdr:from>
      <xdr:col>2</xdr:col>
      <xdr:colOff>47625</xdr:colOff>
      <xdr:row>62</xdr:row>
      <xdr:rowOff>142875</xdr:rowOff>
    </xdr:from>
    <xdr:to>
      <xdr:col>2</xdr:col>
      <xdr:colOff>962025</xdr:colOff>
      <xdr:row>62</xdr:row>
      <xdr:rowOff>295275</xdr:rowOff>
    </xdr:to>
    <xdr:sp macro="" textlink="B63">
      <xdr:nvSpPr>
        <xdr:cNvPr id="345" name="テキスト ボックス 344"/>
        <xdr:cNvSpPr txBox="1"/>
      </xdr:nvSpPr>
      <xdr:spPr>
        <a:xfrm>
          <a:off x="2371725" y="8553450"/>
          <a:ext cx="914400" cy="152400"/>
        </a:xfrm>
        <a:prstGeom prst="rect">
          <a:avLst/>
        </a:prstGeom>
        <a:solidFill>
          <a:sysClr val="window" lastClr="FFFFFF"/>
        </a:solidFill>
        <a:ln w="9525" cmpd="sng">
          <a:noFill/>
        </a:ln>
        <a:effectLst/>
      </xdr:spPr>
      <xdr:txBody>
        <a:bodyPr vertOverflow="overflow" horzOverflow="overflow" wrap="square" lIns="18000" tIns="0" rIns="18000" bIns="0" rtlCol="0" anchor="b" anchorCtr="0"/>
        <a:lstStyle/>
        <a:p>
          <a:pPr marL="0" marR="0" lvl="0" indent="0" defTabSz="914400" eaLnBrk="1" fontAlgn="auto" latinLnBrk="0" hangingPunct="1">
            <a:lnSpc>
              <a:spcPct val="100000"/>
            </a:lnSpc>
            <a:spcBef>
              <a:spcPts val="0"/>
            </a:spcBef>
            <a:spcAft>
              <a:spcPts val="0"/>
            </a:spcAft>
            <a:buClrTx/>
            <a:buSzTx/>
            <a:buFontTx/>
            <a:buNone/>
            <a:tabLst/>
            <a:defRPr/>
          </a:pPr>
          <a:fld id="{A68DB4AB-D733-42FD-8F2C-FB8E07F6AB31}" type="TxLink">
            <a:rPr kumimoji="1" lang="ja-JP" altLang="en-US" sz="800" b="0" i="0" u="none" strike="noStrike" kern="0" cap="none" spc="0" normalizeH="0" baseline="0" noProof="0" smtClean="0">
              <a:ln>
                <a:noFill/>
              </a:ln>
              <a:solidFill>
                <a:srgbClr val="000000"/>
              </a:solidFill>
              <a:effectLst/>
              <a:uLnTx/>
              <a:uFillTx/>
              <a:latin typeface="ＭＳ Ｐゴシック"/>
              <a:ea typeface="ＭＳ Ｐゴシック"/>
              <a:cs typeface="+mn-cs"/>
            </a:rPr>
            <a:pPr marL="0" marR="0" lvl="0" indent="0" defTabSz="914400" eaLnBrk="1" fontAlgn="auto" latinLnBrk="0" hangingPunct="1">
              <a:lnSpc>
                <a:spcPct val="100000"/>
              </a:lnSpc>
              <a:spcBef>
                <a:spcPts val="0"/>
              </a:spcBef>
              <a:spcAft>
                <a:spcPts val="0"/>
              </a:spcAft>
              <a:buClrTx/>
              <a:buSzTx/>
              <a:buFontTx/>
              <a:buNone/>
              <a:tabLst/>
              <a:defRPr/>
            </a:pPr>
            <a:t>大好き！
新婦祖父</a:t>
          </a:fld>
          <a:endParaRPr kumimoji="1" lang="ja-JP" altLang="en-US" sz="800" b="0" i="0" u="none" strike="noStrike" kern="0" cap="none" spc="0" normalizeH="0" baseline="0" noProof="0" smtClean="0">
            <a:ln>
              <a:noFill/>
            </a:ln>
            <a:solidFill>
              <a:srgbClr val="1E0F00"/>
            </a:solidFill>
            <a:effectLst/>
            <a:uLnTx/>
            <a:uFillTx/>
            <a:latin typeface="Calibri"/>
            <a:ea typeface="ＭＳ Ｐゴシック"/>
            <a:cs typeface="+mn-cs"/>
          </a:endParaRPr>
        </a:p>
      </xdr:txBody>
    </xdr:sp>
    <xdr:clientData/>
  </xdr:twoCellAnchor>
  <xdr:twoCellAnchor>
    <xdr:from>
      <xdr:col>2</xdr:col>
      <xdr:colOff>47625</xdr:colOff>
      <xdr:row>62</xdr:row>
      <xdr:rowOff>295275</xdr:rowOff>
    </xdr:from>
    <xdr:to>
      <xdr:col>2</xdr:col>
      <xdr:colOff>962025</xdr:colOff>
      <xdr:row>62</xdr:row>
      <xdr:rowOff>447675</xdr:rowOff>
    </xdr:to>
    <xdr:sp macro="" textlink="A63">
      <xdr:nvSpPr>
        <xdr:cNvPr id="346" name="テキスト ボックス 345"/>
        <xdr:cNvSpPr txBox="1"/>
      </xdr:nvSpPr>
      <xdr:spPr>
        <a:xfrm>
          <a:off x="2371725" y="8705850"/>
          <a:ext cx="914400" cy="152400"/>
        </a:xfrm>
        <a:prstGeom prst="rect">
          <a:avLst/>
        </a:prstGeom>
        <a:solidFill>
          <a:sysClr val="window" lastClr="FFFFFF"/>
        </a:solidFill>
        <a:ln w="9525" cmpd="sng">
          <a:noFill/>
        </a:ln>
        <a:effectLst/>
      </xdr:spPr>
      <xdr:txBody>
        <a:bodyPr vertOverflow="overflow" horzOverflow="overflow" wrap="none" lIns="18000" tIns="0" rIns="18000" bIns="0" rtlCol="0" anchor="b" anchorCtr="0"/>
        <a:lstStyle/>
        <a:p>
          <a:pPr marL="0" marR="0" lvl="0" indent="0" algn="dist" defTabSz="914400" eaLnBrk="1" fontAlgn="auto" latinLnBrk="0" hangingPunct="1">
            <a:lnSpc>
              <a:spcPct val="100000"/>
            </a:lnSpc>
            <a:spcBef>
              <a:spcPts val="0"/>
            </a:spcBef>
            <a:spcAft>
              <a:spcPts val="0"/>
            </a:spcAft>
            <a:buClrTx/>
            <a:buSzTx/>
            <a:buFontTx/>
            <a:buNone/>
            <a:tabLst/>
            <a:defRPr/>
          </a:pPr>
          <a:fld id="{703AC840-82A8-4021-95C5-24F3B768CB09}" type="TxLink">
            <a:rPr kumimoji="1" lang="ja-JP" altLang="en-US" sz="1000" b="0" i="0" u="none" strike="noStrike" kern="0" cap="none" spc="0" normalizeH="0" baseline="0" noProof="0" smtClean="0">
              <a:ln>
                <a:noFill/>
              </a:ln>
              <a:solidFill>
                <a:srgbClr val="000000"/>
              </a:solidFill>
              <a:effectLst/>
              <a:uLnTx/>
              <a:uFillTx/>
              <a:latin typeface="ＭＳ Ｐゴシック"/>
              <a:ea typeface="ＭＳ Ｐゴシック"/>
              <a:cs typeface="+mn-cs"/>
            </a:rPr>
            <a:pPr marL="0" marR="0" lvl="0" indent="0" algn="dist" defTabSz="914400" eaLnBrk="1" fontAlgn="auto" latinLnBrk="0" hangingPunct="1">
              <a:lnSpc>
                <a:spcPct val="100000"/>
              </a:lnSpc>
              <a:spcBef>
                <a:spcPts val="0"/>
              </a:spcBef>
              <a:spcAft>
                <a:spcPts val="0"/>
              </a:spcAft>
              <a:buClrTx/>
              <a:buSzTx/>
              <a:buFontTx/>
              <a:buNone/>
              <a:tabLst/>
              <a:defRPr/>
            </a:pPr>
            <a:t>柳澤聡様</a:t>
          </a:fld>
          <a:endParaRPr kumimoji="1" lang="ja-JP" altLang="en-US" sz="1000" b="0" i="0" u="none" strike="noStrike" kern="0" cap="none" spc="0" normalizeH="0" baseline="0" noProof="0" smtClean="0">
            <a:ln>
              <a:noFill/>
            </a:ln>
            <a:solidFill>
              <a:srgbClr val="1E0F00"/>
            </a:solidFill>
            <a:effectLst/>
            <a:uLnTx/>
            <a:uFillTx/>
            <a:latin typeface="Calibri"/>
            <a:ea typeface="ＭＳ Ｐゴシック"/>
            <a:cs typeface="+mn-cs"/>
          </a:endParaRPr>
        </a:p>
      </xdr:txBody>
    </xdr:sp>
    <xdr:clientData/>
  </xdr:twoCellAnchor>
  <xdr:twoCellAnchor>
    <xdr:from>
      <xdr:col>2</xdr:col>
      <xdr:colOff>47625</xdr:colOff>
      <xdr:row>63</xdr:row>
      <xdr:rowOff>142875</xdr:rowOff>
    </xdr:from>
    <xdr:to>
      <xdr:col>2</xdr:col>
      <xdr:colOff>962025</xdr:colOff>
      <xdr:row>63</xdr:row>
      <xdr:rowOff>295275</xdr:rowOff>
    </xdr:to>
    <xdr:sp macro="" textlink="B64">
      <xdr:nvSpPr>
        <xdr:cNvPr id="349" name="テキスト ボックス 348"/>
        <xdr:cNvSpPr txBox="1"/>
      </xdr:nvSpPr>
      <xdr:spPr>
        <a:xfrm>
          <a:off x="2371725" y="8553450"/>
          <a:ext cx="914400" cy="152400"/>
        </a:xfrm>
        <a:prstGeom prst="rect">
          <a:avLst/>
        </a:prstGeom>
        <a:solidFill>
          <a:sysClr val="window" lastClr="FFFFFF"/>
        </a:solidFill>
        <a:ln w="9525" cmpd="sng">
          <a:noFill/>
        </a:ln>
        <a:effectLst/>
      </xdr:spPr>
      <xdr:txBody>
        <a:bodyPr vertOverflow="overflow" horzOverflow="overflow" wrap="square" lIns="18000" tIns="0" rIns="18000" bIns="0" rtlCol="0" anchor="b" anchorCtr="0"/>
        <a:lstStyle/>
        <a:p>
          <a:pPr marL="0" marR="0" lvl="0" indent="0" defTabSz="914400" eaLnBrk="1" fontAlgn="auto" latinLnBrk="0" hangingPunct="1">
            <a:lnSpc>
              <a:spcPct val="100000"/>
            </a:lnSpc>
            <a:spcBef>
              <a:spcPts val="0"/>
            </a:spcBef>
            <a:spcAft>
              <a:spcPts val="0"/>
            </a:spcAft>
            <a:buClrTx/>
            <a:buSzTx/>
            <a:buFontTx/>
            <a:buNone/>
            <a:tabLst/>
            <a:defRPr/>
          </a:pPr>
          <a:fld id="{7DD3472C-046E-492E-995C-2E98A116B3CD}" type="TxLink">
            <a:rPr kumimoji="1" lang="ja-JP" altLang="en-US" sz="800" b="0" i="0" u="none" strike="noStrike" kern="0" cap="none" spc="0" normalizeH="0" baseline="0" noProof="0" smtClean="0">
              <a:ln>
                <a:noFill/>
              </a:ln>
              <a:solidFill>
                <a:srgbClr val="000000"/>
              </a:solidFill>
              <a:effectLst/>
              <a:uLnTx/>
              <a:uFillTx/>
              <a:latin typeface="ＭＳ Ｐゴシック"/>
              <a:ea typeface="ＭＳ Ｐゴシック"/>
              <a:cs typeface="+mn-cs"/>
            </a:rPr>
            <a:pPr marL="0" marR="0" lvl="0" indent="0" defTabSz="914400" eaLnBrk="1" fontAlgn="auto" latinLnBrk="0" hangingPunct="1">
              <a:lnSpc>
                <a:spcPct val="100000"/>
              </a:lnSpc>
              <a:spcBef>
                <a:spcPts val="0"/>
              </a:spcBef>
              <a:spcAft>
                <a:spcPts val="0"/>
              </a:spcAft>
              <a:buClrTx/>
              <a:buSzTx/>
              <a:buFontTx/>
              <a:buNone/>
              <a:tabLst/>
              <a:defRPr/>
            </a:pPr>
            <a:t>習字の先生
新婦叔父</a:t>
          </a:fld>
          <a:endParaRPr kumimoji="1" lang="ja-JP" altLang="en-US" sz="800" b="0" i="0" u="none" strike="noStrike" kern="0" cap="none" spc="0" normalizeH="0" baseline="0" noProof="0" smtClean="0">
            <a:ln>
              <a:noFill/>
            </a:ln>
            <a:solidFill>
              <a:srgbClr val="1E0F00"/>
            </a:solidFill>
            <a:effectLst/>
            <a:uLnTx/>
            <a:uFillTx/>
            <a:latin typeface="Calibri"/>
            <a:ea typeface="ＭＳ Ｐゴシック"/>
            <a:cs typeface="+mn-cs"/>
          </a:endParaRPr>
        </a:p>
      </xdr:txBody>
    </xdr:sp>
    <xdr:clientData/>
  </xdr:twoCellAnchor>
  <xdr:twoCellAnchor>
    <xdr:from>
      <xdr:col>2</xdr:col>
      <xdr:colOff>47625</xdr:colOff>
      <xdr:row>63</xdr:row>
      <xdr:rowOff>295275</xdr:rowOff>
    </xdr:from>
    <xdr:to>
      <xdr:col>2</xdr:col>
      <xdr:colOff>962025</xdr:colOff>
      <xdr:row>63</xdr:row>
      <xdr:rowOff>447675</xdr:rowOff>
    </xdr:to>
    <xdr:sp macro="" textlink="A64">
      <xdr:nvSpPr>
        <xdr:cNvPr id="350" name="テキスト ボックス 349"/>
        <xdr:cNvSpPr txBox="1"/>
      </xdr:nvSpPr>
      <xdr:spPr>
        <a:xfrm>
          <a:off x="2371725" y="8705850"/>
          <a:ext cx="914400" cy="152400"/>
        </a:xfrm>
        <a:prstGeom prst="rect">
          <a:avLst/>
        </a:prstGeom>
        <a:solidFill>
          <a:sysClr val="window" lastClr="FFFFFF"/>
        </a:solidFill>
        <a:ln w="9525" cmpd="sng">
          <a:noFill/>
        </a:ln>
        <a:effectLst/>
      </xdr:spPr>
      <xdr:txBody>
        <a:bodyPr vertOverflow="overflow" horzOverflow="overflow" wrap="none" lIns="18000" tIns="0" rIns="18000" bIns="0" rtlCol="0" anchor="b" anchorCtr="0"/>
        <a:lstStyle/>
        <a:p>
          <a:pPr marL="0" marR="0" lvl="0" indent="0" algn="dist" defTabSz="914400" eaLnBrk="1" fontAlgn="auto" latinLnBrk="0" hangingPunct="1">
            <a:lnSpc>
              <a:spcPct val="100000"/>
            </a:lnSpc>
            <a:spcBef>
              <a:spcPts val="0"/>
            </a:spcBef>
            <a:spcAft>
              <a:spcPts val="0"/>
            </a:spcAft>
            <a:buClrTx/>
            <a:buSzTx/>
            <a:buFontTx/>
            <a:buNone/>
            <a:tabLst/>
            <a:defRPr/>
          </a:pPr>
          <a:fld id="{9A8A7A0E-C48C-4DB0-9D0D-8933B7963C21}" type="TxLink">
            <a:rPr kumimoji="1" lang="ja-JP" altLang="en-US" sz="1000" b="0" i="0" u="none" strike="noStrike" kern="0" cap="none" spc="0" normalizeH="0" baseline="0" noProof="0" smtClean="0">
              <a:ln>
                <a:noFill/>
              </a:ln>
              <a:solidFill>
                <a:srgbClr val="000000"/>
              </a:solidFill>
              <a:effectLst/>
              <a:uLnTx/>
              <a:uFillTx/>
              <a:latin typeface="ＭＳ Ｐゴシック"/>
              <a:ea typeface="ＭＳ Ｐゴシック"/>
              <a:cs typeface="+mn-cs"/>
            </a:rPr>
            <a:pPr marL="0" marR="0" lvl="0" indent="0" algn="dist" defTabSz="914400" eaLnBrk="1" fontAlgn="auto" latinLnBrk="0" hangingPunct="1">
              <a:lnSpc>
                <a:spcPct val="100000"/>
              </a:lnSpc>
              <a:spcBef>
                <a:spcPts val="0"/>
              </a:spcBef>
              <a:spcAft>
                <a:spcPts val="0"/>
              </a:spcAft>
              <a:buClrTx/>
              <a:buSzTx/>
              <a:buFontTx/>
              <a:buNone/>
              <a:tabLst/>
              <a:defRPr/>
            </a:pPr>
            <a:t>森本新一郎様</a:t>
          </a:fld>
          <a:endParaRPr kumimoji="1" lang="ja-JP" altLang="en-US" sz="1000" b="0" i="0" u="none" strike="noStrike" kern="0" cap="none" spc="0" normalizeH="0" baseline="0" noProof="0" smtClean="0">
            <a:ln>
              <a:noFill/>
            </a:ln>
            <a:solidFill>
              <a:srgbClr val="1E0F00"/>
            </a:solidFill>
            <a:effectLst/>
            <a:uLnTx/>
            <a:uFillTx/>
            <a:latin typeface="Calibri"/>
            <a:ea typeface="ＭＳ Ｐゴシック"/>
            <a:cs typeface="+mn-cs"/>
          </a:endParaRPr>
        </a:p>
      </xdr:txBody>
    </xdr:sp>
    <xdr:clientData/>
  </xdr:twoCellAnchor>
  <xdr:twoCellAnchor>
    <xdr:from>
      <xdr:col>2</xdr:col>
      <xdr:colOff>47625</xdr:colOff>
      <xdr:row>64</xdr:row>
      <xdr:rowOff>142875</xdr:rowOff>
    </xdr:from>
    <xdr:to>
      <xdr:col>2</xdr:col>
      <xdr:colOff>962025</xdr:colOff>
      <xdr:row>64</xdr:row>
      <xdr:rowOff>295275</xdr:rowOff>
    </xdr:to>
    <xdr:sp macro="" textlink="B65">
      <xdr:nvSpPr>
        <xdr:cNvPr id="353" name="テキスト ボックス 352"/>
        <xdr:cNvSpPr txBox="1"/>
      </xdr:nvSpPr>
      <xdr:spPr>
        <a:xfrm>
          <a:off x="2371725" y="8553450"/>
          <a:ext cx="914400" cy="152400"/>
        </a:xfrm>
        <a:prstGeom prst="rect">
          <a:avLst/>
        </a:prstGeom>
        <a:solidFill>
          <a:sysClr val="window" lastClr="FFFFFF"/>
        </a:solidFill>
        <a:ln w="9525" cmpd="sng">
          <a:noFill/>
        </a:ln>
        <a:effectLst/>
      </xdr:spPr>
      <xdr:txBody>
        <a:bodyPr vertOverflow="overflow" horzOverflow="overflow" wrap="square" lIns="18000" tIns="0" rIns="18000" bIns="0" rtlCol="0" anchor="b" anchorCtr="0"/>
        <a:lstStyle/>
        <a:p>
          <a:pPr marL="0" marR="0" lvl="0" indent="0" defTabSz="914400" eaLnBrk="1" fontAlgn="auto" latinLnBrk="0" hangingPunct="1">
            <a:lnSpc>
              <a:spcPct val="100000"/>
            </a:lnSpc>
            <a:spcBef>
              <a:spcPts val="0"/>
            </a:spcBef>
            <a:spcAft>
              <a:spcPts val="0"/>
            </a:spcAft>
            <a:buClrTx/>
            <a:buSzTx/>
            <a:buFontTx/>
            <a:buNone/>
            <a:tabLst/>
            <a:defRPr/>
          </a:pPr>
          <a:fld id="{7611AFF2-585B-4771-B7F8-25CC9327B87C}" type="TxLink">
            <a:rPr kumimoji="1" lang="ja-JP" altLang="en-US" sz="800" b="0" i="0" u="none" strike="noStrike" kern="0" cap="none" spc="0" normalizeH="0" baseline="0" noProof="0" smtClean="0">
              <a:ln>
                <a:noFill/>
              </a:ln>
              <a:solidFill>
                <a:srgbClr val="000000"/>
              </a:solidFill>
              <a:effectLst/>
              <a:uLnTx/>
              <a:uFillTx/>
              <a:latin typeface="ＭＳ Ｐゴシック"/>
              <a:ea typeface="ＭＳ Ｐゴシック"/>
              <a:cs typeface="+mn-cs"/>
            </a:rPr>
            <a:pPr marL="0" marR="0" lvl="0" indent="0" defTabSz="914400" eaLnBrk="1" fontAlgn="auto" latinLnBrk="0" hangingPunct="1">
              <a:lnSpc>
                <a:spcPct val="100000"/>
              </a:lnSpc>
              <a:spcBef>
                <a:spcPts val="0"/>
              </a:spcBef>
              <a:spcAft>
                <a:spcPts val="0"/>
              </a:spcAft>
              <a:buClrTx/>
              <a:buSzTx/>
              <a:buFontTx/>
              <a:buNone/>
              <a:tabLst/>
              <a:defRPr/>
            </a:pPr>
            <a:t>料理が上手
新婦叔母</a:t>
          </a:fld>
          <a:endParaRPr kumimoji="1" lang="ja-JP" altLang="en-US" sz="800" b="0" i="0" u="none" strike="noStrike" kern="0" cap="none" spc="0" normalizeH="0" baseline="0" noProof="0" smtClean="0">
            <a:ln>
              <a:noFill/>
            </a:ln>
            <a:solidFill>
              <a:srgbClr val="1E0F00"/>
            </a:solidFill>
            <a:effectLst/>
            <a:uLnTx/>
            <a:uFillTx/>
            <a:latin typeface="Calibri"/>
            <a:ea typeface="ＭＳ Ｐゴシック"/>
            <a:cs typeface="+mn-cs"/>
          </a:endParaRPr>
        </a:p>
      </xdr:txBody>
    </xdr:sp>
    <xdr:clientData/>
  </xdr:twoCellAnchor>
  <xdr:twoCellAnchor>
    <xdr:from>
      <xdr:col>2</xdr:col>
      <xdr:colOff>47625</xdr:colOff>
      <xdr:row>64</xdr:row>
      <xdr:rowOff>295275</xdr:rowOff>
    </xdr:from>
    <xdr:to>
      <xdr:col>2</xdr:col>
      <xdr:colOff>962025</xdr:colOff>
      <xdr:row>64</xdr:row>
      <xdr:rowOff>447675</xdr:rowOff>
    </xdr:to>
    <xdr:sp macro="" textlink="A65">
      <xdr:nvSpPr>
        <xdr:cNvPr id="354" name="テキスト ボックス 353"/>
        <xdr:cNvSpPr txBox="1"/>
      </xdr:nvSpPr>
      <xdr:spPr>
        <a:xfrm>
          <a:off x="2371725" y="8705850"/>
          <a:ext cx="914400" cy="152400"/>
        </a:xfrm>
        <a:prstGeom prst="rect">
          <a:avLst/>
        </a:prstGeom>
        <a:solidFill>
          <a:sysClr val="window" lastClr="FFFFFF"/>
        </a:solidFill>
        <a:ln w="9525" cmpd="sng">
          <a:noFill/>
        </a:ln>
        <a:effectLst/>
      </xdr:spPr>
      <xdr:txBody>
        <a:bodyPr vertOverflow="overflow" horzOverflow="overflow" wrap="none" lIns="18000" tIns="0" rIns="18000" bIns="0" rtlCol="0" anchor="b" anchorCtr="0"/>
        <a:lstStyle/>
        <a:p>
          <a:pPr marL="0" marR="0" lvl="0" indent="0" algn="dist" defTabSz="914400" eaLnBrk="1" fontAlgn="auto" latinLnBrk="0" hangingPunct="1">
            <a:lnSpc>
              <a:spcPct val="100000"/>
            </a:lnSpc>
            <a:spcBef>
              <a:spcPts val="0"/>
            </a:spcBef>
            <a:spcAft>
              <a:spcPts val="0"/>
            </a:spcAft>
            <a:buClrTx/>
            <a:buSzTx/>
            <a:buFontTx/>
            <a:buNone/>
            <a:tabLst/>
            <a:defRPr/>
          </a:pPr>
          <a:fld id="{8A9EDCF4-44BA-4E09-BC15-809BA4BF700D}" type="TxLink">
            <a:rPr kumimoji="1" lang="ja-JP" altLang="en-US" sz="1000" b="0" i="0" u="none" strike="noStrike" kern="0" cap="none" spc="0" normalizeH="0" baseline="0" noProof="0" smtClean="0">
              <a:ln>
                <a:noFill/>
              </a:ln>
              <a:solidFill>
                <a:srgbClr val="000000"/>
              </a:solidFill>
              <a:effectLst/>
              <a:uLnTx/>
              <a:uFillTx/>
              <a:latin typeface="ＭＳ Ｐゴシック"/>
              <a:ea typeface="ＭＳ Ｐゴシック"/>
              <a:cs typeface="+mn-cs"/>
            </a:rPr>
            <a:pPr marL="0" marR="0" lvl="0" indent="0" algn="dist" defTabSz="914400" eaLnBrk="1" fontAlgn="auto" latinLnBrk="0" hangingPunct="1">
              <a:lnSpc>
                <a:spcPct val="100000"/>
              </a:lnSpc>
              <a:spcBef>
                <a:spcPts val="0"/>
              </a:spcBef>
              <a:spcAft>
                <a:spcPts val="0"/>
              </a:spcAft>
              <a:buClrTx/>
              <a:buSzTx/>
              <a:buFontTx/>
              <a:buNone/>
              <a:tabLst/>
              <a:defRPr/>
            </a:pPr>
            <a:t>新沼寛憲様</a:t>
          </a:fld>
          <a:endParaRPr kumimoji="1" lang="ja-JP" altLang="en-US" sz="1000" b="0" i="0" u="none" strike="noStrike" kern="0" cap="none" spc="0" normalizeH="0" baseline="0" noProof="0" smtClean="0">
            <a:ln>
              <a:noFill/>
            </a:ln>
            <a:solidFill>
              <a:srgbClr val="1E0F00"/>
            </a:solidFill>
            <a:effectLst/>
            <a:uLnTx/>
            <a:uFillTx/>
            <a:latin typeface="Calibri"/>
            <a:ea typeface="ＭＳ Ｐゴシック"/>
            <a:cs typeface="+mn-cs"/>
          </a:endParaRPr>
        </a:p>
      </xdr:txBody>
    </xdr:sp>
    <xdr:clientData/>
  </xdr:twoCellAnchor>
  <xdr:twoCellAnchor>
    <xdr:from>
      <xdr:col>2</xdr:col>
      <xdr:colOff>47625</xdr:colOff>
      <xdr:row>65</xdr:row>
      <xdr:rowOff>142875</xdr:rowOff>
    </xdr:from>
    <xdr:to>
      <xdr:col>2</xdr:col>
      <xdr:colOff>962025</xdr:colOff>
      <xdr:row>65</xdr:row>
      <xdr:rowOff>295275</xdr:rowOff>
    </xdr:to>
    <xdr:sp macro="" textlink="B66">
      <xdr:nvSpPr>
        <xdr:cNvPr id="357" name="テキスト ボックス 356"/>
        <xdr:cNvSpPr txBox="1"/>
      </xdr:nvSpPr>
      <xdr:spPr>
        <a:xfrm>
          <a:off x="2371725" y="8553450"/>
          <a:ext cx="914400" cy="152400"/>
        </a:xfrm>
        <a:prstGeom prst="rect">
          <a:avLst/>
        </a:prstGeom>
        <a:solidFill>
          <a:sysClr val="window" lastClr="FFFFFF"/>
        </a:solidFill>
        <a:ln w="9525" cmpd="sng">
          <a:noFill/>
        </a:ln>
        <a:effectLst/>
      </xdr:spPr>
      <xdr:txBody>
        <a:bodyPr vertOverflow="overflow" horzOverflow="overflow" wrap="square" lIns="18000" tIns="0" rIns="18000" bIns="0" rtlCol="0" anchor="b" anchorCtr="0"/>
        <a:lstStyle/>
        <a:p>
          <a:pPr marL="0" marR="0" lvl="0" indent="0" defTabSz="914400" eaLnBrk="1" fontAlgn="auto" latinLnBrk="0" hangingPunct="1">
            <a:lnSpc>
              <a:spcPct val="100000"/>
            </a:lnSpc>
            <a:spcBef>
              <a:spcPts val="0"/>
            </a:spcBef>
            <a:spcAft>
              <a:spcPts val="0"/>
            </a:spcAft>
            <a:buClrTx/>
            <a:buSzTx/>
            <a:buFontTx/>
            <a:buNone/>
            <a:tabLst/>
            <a:defRPr/>
          </a:pPr>
          <a:fld id="{5441BC3E-B5A1-40A1-BD2A-F6BBC5D76FD7}" type="TxLink">
            <a:rPr kumimoji="1" lang="ja-JP" altLang="en-US" sz="800" b="0" i="0" u="none" strike="noStrike" kern="0" cap="none" spc="0" normalizeH="0" baseline="0" noProof="0" smtClean="0">
              <a:ln>
                <a:noFill/>
              </a:ln>
              <a:solidFill>
                <a:srgbClr val="000000"/>
              </a:solidFill>
              <a:effectLst/>
              <a:uLnTx/>
              <a:uFillTx/>
              <a:latin typeface="ＭＳ Ｐゴシック"/>
              <a:ea typeface="ＭＳ Ｐゴシック"/>
              <a:cs typeface="+mn-cs"/>
            </a:rPr>
            <a:pPr marL="0" marR="0" lvl="0" indent="0" defTabSz="914400" eaLnBrk="1" fontAlgn="auto" latinLnBrk="0" hangingPunct="1">
              <a:lnSpc>
                <a:spcPct val="100000"/>
              </a:lnSpc>
              <a:spcBef>
                <a:spcPts val="0"/>
              </a:spcBef>
              <a:spcAft>
                <a:spcPts val="0"/>
              </a:spcAft>
              <a:buClrTx/>
              <a:buSzTx/>
              <a:buFontTx/>
              <a:buNone/>
              <a:tabLst/>
              <a:defRPr/>
            </a:pPr>
            <a:t>お姉ちゃん的存在
新婦叔母</a:t>
          </a:fld>
          <a:endParaRPr kumimoji="1" lang="ja-JP" altLang="en-US" sz="800" b="0" i="0" u="none" strike="noStrike" kern="0" cap="none" spc="0" normalizeH="0" baseline="0" noProof="0" smtClean="0">
            <a:ln>
              <a:noFill/>
            </a:ln>
            <a:solidFill>
              <a:srgbClr val="1E0F00"/>
            </a:solidFill>
            <a:effectLst/>
            <a:uLnTx/>
            <a:uFillTx/>
            <a:latin typeface="Calibri"/>
            <a:ea typeface="ＭＳ Ｐゴシック"/>
            <a:cs typeface="+mn-cs"/>
          </a:endParaRPr>
        </a:p>
      </xdr:txBody>
    </xdr:sp>
    <xdr:clientData/>
  </xdr:twoCellAnchor>
  <xdr:twoCellAnchor>
    <xdr:from>
      <xdr:col>2</xdr:col>
      <xdr:colOff>47625</xdr:colOff>
      <xdr:row>65</xdr:row>
      <xdr:rowOff>295275</xdr:rowOff>
    </xdr:from>
    <xdr:to>
      <xdr:col>2</xdr:col>
      <xdr:colOff>962025</xdr:colOff>
      <xdr:row>65</xdr:row>
      <xdr:rowOff>447675</xdr:rowOff>
    </xdr:to>
    <xdr:sp macro="" textlink="A66">
      <xdr:nvSpPr>
        <xdr:cNvPr id="358" name="テキスト ボックス 357"/>
        <xdr:cNvSpPr txBox="1"/>
      </xdr:nvSpPr>
      <xdr:spPr>
        <a:xfrm>
          <a:off x="2371725" y="8705850"/>
          <a:ext cx="914400" cy="152400"/>
        </a:xfrm>
        <a:prstGeom prst="rect">
          <a:avLst/>
        </a:prstGeom>
        <a:solidFill>
          <a:sysClr val="window" lastClr="FFFFFF"/>
        </a:solidFill>
        <a:ln w="9525" cmpd="sng">
          <a:noFill/>
        </a:ln>
        <a:effectLst/>
      </xdr:spPr>
      <xdr:txBody>
        <a:bodyPr vertOverflow="overflow" horzOverflow="overflow" wrap="none" lIns="18000" tIns="0" rIns="18000" bIns="0" rtlCol="0" anchor="b" anchorCtr="0"/>
        <a:lstStyle/>
        <a:p>
          <a:pPr marL="0" marR="0" lvl="0" indent="0" algn="dist" defTabSz="914400" eaLnBrk="1" fontAlgn="auto" latinLnBrk="0" hangingPunct="1">
            <a:lnSpc>
              <a:spcPct val="100000"/>
            </a:lnSpc>
            <a:spcBef>
              <a:spcPts val="0"/>
            </a:spcBef>
            <a:spcAft>
              <a:spcPts val="0"/>
            </a:spcAft>
            <a:buClrTx/>
            <a:buSzTx/>
            <a:buFontTx/>
            <a:buNone/>
            <a:tabLst/>
            <a:defRPr/>
          </a:pPr>
          <a:fld id="{71F01D7C-2A15-4DA0-9A12-45074EC035FF}" type="TxLink">
            <a:rPr kumimoji="1" lang="ja-JP" altLang="en-US" sz="1000" b="0" i="0" u="none" strike="noStrike" kern="0" cap="none" spc="0" normalizeH="0" baseline="0" noProof="0" smtClean="0">
              <a:ln>
                <a:noFill/>
              </a:ln>
              <a:solidFill>
                <a:srgbClr val="000000"/>
              </a:solidFill>
              <a:effectLst/>
              <a:uLnTx/>
              <a:uFillTx/>
              <a:latin typeface="ＭＳ Ｐゴシック"/>
              <a:ea typeface="ＭＳ Ｐゴシック"/>
              <a:cs typeface="+mn-cs"/>
            </a:rPr>
            <a:pPr marL="0" marR="0" lvl="0" indent="0" algn="dist" defTabSz="914400" eaLnBrk="1" fontAlgn="auto" latinLnBrk="0" hangingPunct="1">
              <a:lnSpc>
                <a:spcPct val="100000"/>
              </a:lnSpc>
              <a:spcBef>
                <a:spcPts val="0"/>
              </a:spcBef>
              <a:spcAft>
                <a:spcPts val="0"/>
              </a:spcAft>
              <a:buClrTx/>
              <a:buSzTx/>
              <a:buFontTx/>
              <a:buNone/>
              <a:tabLst/>
              <a:defRPr/>
            </a:pPr>
            <a:t>新名友香様</a:t>
          </a:fld>
          <a:endParaRPr kumimoji="1" lang="ja-JP" altLang="en-US" sz="1000" b="0" i="0" u="none" strike="noStrike" kern="0" cap="none" spc="0" normalizeH="0" baseline="0" noProof="0" smtClean="0">
            <a:ln>
              <a:noFill/>
            </a:ln>
            <a:solidFill>
              <a:srgbClr val="1E0F00"/>
            </a:solidFill>
            <a:effectLst/>
            <a:uLnTx/>
            <a:uFillTx/>
            <a:latin typeface="Calibri"/>
            <a:ea typeface="ＭＳ Ｐゴシック"/>
            <a:cs typeface="+mn-cs"/>
          </a:endParaRPr>
        </a:p>
      </xdr:txBody>
    </xdr:sp>
    <xdr:clientData/>
  </xdr:twoCellAnchor>
  <xdr:twoCellAnchor>
    <xdr:from>
      <xdr:col>2</xdr:col>
      <xdr:colOff>47625</xdr:colOff>
      <xdr:row>66</xdr:row>
      <xdr:rowOff>142875</xdr:rowOff>
    </xdr:from>
    <xdr:to>
      <xdr:col>2</xdr:col>
      <xdr:colOff>962025</xdr:colOff>
      <xdr:row>66</xdr:row>
      <xdr:rowOff>295275</xdr:rowOff>
    </xdr:to>
    <xdr:sp macro="" textlink="B67">
      <xdr:nvSpPr>
        <xdr:cNvPr id="361" name="テキスト ボックス 360"/>
        <xdr:cNvSpPr txBox="1"/>
      </xdr:nvSpPr>
      <xdr:spPr>
        <a:xfrm>
          <a:off x="2371725" y="8553450"/>
          <a:ext cx="914400" cy="152400"/>
        </a:xfrm>
        <a:prstGeom prst="rect">
          <a:avLst/>
        </a:prstGeom>
        <a:solidFill>
          <a:sysClr val="window" lastClr="FFFFFF"/>
        </a:solidFill>
        <a:ln w="9525" cmpd="sng">
          <a:noFill/>
        </a:ln>
        <a:effectLst/>
      </xdr:spPr>
      <xdr:txBody>
        <a:bodyPr vertOverflow="overflow" horzOverflow="overflow" wrap="square" lIns="18000" tIns="0" rIns="18000" bIns="0" rtlCol="0" anchor="b" anchorCtr="0"/>
        <a:lstStyle/>
        <a:p>
          <a:pPr marL="0" marR="0" lvl="0" indent="0" defTabSz="914400" eaLnBrk="1" fontAlgn="auto" latinLnBrk="0" hangingPunct="1">
            <a:lnSpc>
              <a:spcPct val="100000"/>
            </a:lnSpc>
            <a:spcBef>
              <a:spcPts val="0"/>
            </a:spcBef>
            <a:spcAft>
              <a:spcPts val="0"/>
            </a:spcAft>
            <a:buClrTx/>
            <a:buSzTx/>
            <a:buFontTx/>
            <a:buNone/>
            <a:tabLst/>
            <a:defRPr/>
          </a:pPr>
          <a:fld id="{DC430F9B-3BAA-4790-ABEC-EEB9A08959D4}" type="TxLink">
            <a:rPr kumimoji="1" lang="ja-JP" altLang="en-US" sz="800" b="0" i="0" u="none" strike="noStrike" kern="0" cap="none" spc="0" normalizeH="0" baseline="0" noProof="0" smtClean="0">
              <a:ln>
                <a:noFill/>
              </a:ln>
              <a:solidFill>
                <a:srgbClr val="000000"/>
              </a:solidFill>
              <a:effectLst/>
              <a:uLnTx/>
              <a:uFillTx/>
              <a:latin typeface="ＭＳ Ｐゴシック"/>
              <a:ea typeface="ＭＳ Ｐゴシック"/>
              <a:cs typeface="+mn-cs"/>
            </a:rPr>
            <a:pPr marL="0" marR="0" lvl="0" indent="0" defTabSz="914400" eaLnBrk="1" fontAlgn="auto" latinLnBrk="0" hangingPunct="1">
              <a:lnSpc>
                <a:spcPct val="100000"/>
              </a:lnSpc>
              <a:spcBef>
                <a:spcPts val="0"/>
              </a:spcBef>
              <a:spcAft>
                <a:spcPts val="0"/>
              </a:spcAft>
              <a:buClrTx/>
              <a:buSzTx/>
              <a:buFontTx/>
              <a:buNone/>
              <a:tabLst/>
              <a:defRPr/>
            </a:pPr>
            <a:t>お世話になってます
新婦義兄</a:t>
          </a:fld>
          <a:endParaRPr kumimoji="1" lang="ja-JP" altLang="en-US" sz="800" b="0" i="0" u="none" strike="noStrike" kern="0" cap="none" spc="0" normalizeH="0" baseline="0" noProof="0" smtClean="0">
            <a:ln>
              <a:noFill/>
            </a:ln>
            <a:solidFill>
              <a:srgbClr val="1E0F00"/>
            </a:solidFill>
            <a:effectLst/>
            <a:uLnTx/>
            <a:uFillTx/>
            <a:latin typeface="Calibri"/>
            <a:ea typeface="ＭＳ Ｐゴシック"/>
            <a:cs typeface="+mn-cs"/>
          </a:endParaRPr>
        </a:p>
      </xdr:txBody>
    </xdr:sp>
    <xdr:clientData/>
  </xdr:twoCellAnchor>
  <xdr:twoCellAnchor>
    <xdr:from>
      <xdr:col>2</xdr:col>
      <xdr:colOff>47625</xdr:colOff>
      <xdr:row>66</xdr:row>
      <xdr:rowOff>295275</xdr:rowOff>
    </xdr:from>
    <xdr:to>
      <xdr:col>2</xdr:col>
      <xdr:colOff>962025</xdr:colOff>
      <xdr:row>66</xdr:row>
      <xdr:rowOff>447675</xdr:rowOff>
    </xdr:to>
    <xdr:sp macro="" textlink="A67">
      <xdr:nvSpPr>
        <xdr:cNvPr id="362" name="テキスト ボックス 361"/>
        <xdr:cNvSpPr txBox="1"/>
      </xdr:nvSpPr>
      <xdr:spPr>
        <a:xfrm>
          <a:off x="2371725" y="8705850"/>
          <a:ext cx="914400" cy="152400"/>
        </a:xfrm>
        <a:prstGeom prst="rect">
          <a:avLst/>
        </a:prstGeom>
        <a:solidFill>
          <a:sysClr val="window" lastClr="FFFFFF"/>
        </a:solidFill>
        <a:ln w="9525" cmpd="sng">
          <a:noFill/>
        </a:ln>
        <a:effectLst/>
      </xdr:spPr>
      <xdr:txBody>
        <a:bodyPr vertOverflow="overflow" horzOverflow="overflow" wrap="none" lIns="18000" tIns="0" rIns="18000" bIns="0" rtlCol="0" anchor="b" anchorCtr="0"/>
        <a:lstStyle/>
        <a:p>
          <a:pPr marL="0" marR="0" lvl="0" indent="0" algn="dist" defTabSz="914400" eaLnBrk="1" fontAlgn="auto" latinLnBrk="0" hangingPunct="1">
            <a:lnSpc>
              <a:spcPct val="100000"/>
            </a:lnSpc>
            <a:spcBef>
              <a:spcPts val="0"/>
            </a:spcBef>
            <a:spcAft>
              <a:spcPts val="0"/>
            </a:spcAft>
            <a:buClrTx/>
            <a:buSzTx/>
            <a:buFontTx/>
            <a:buNone/>
            <a:tabLst/>
            <a:defRPr/>
          </a:pPr>
          <a:fld id="{7E9B0428-BD97-4AAA-BB6D-9D55CAF40714}" type="TxLink">
            <a:rPr kumimoji="1" lang="ja-JP" altLang="en-US" sz="1000" b="0" i="0" u="none" strike="noStrike" kern="0" cap="none" spc="0" normalizeH="0" baseline="0" noProof="0" smtClean="0">
              <a:ln>
                <a:noFill/>
              </a:ln>
              <a:solidFill>
                <a:srgbClr val="000000"/>
              </a:solidFill>
              <a:effectLst/>
              <a:uLnTx/>
              <a:uFillTx/>
              <a:latin typeface="ＭＳ Ｐゴシック"/>
              <a:ea typeface="ＭＳ Ｐゴシック"/>
              <a:cs typeface="+mn-cs"/>
            </a:rPr>
            <a:pPr marL="0" marR="0" lvl="0" indent="0" algn="dist" defTabSz="914400" eaLnBrk="1" fontAlgn="auto" latinLnBrk="0" hangingPunct="1">
              <a:lnSpc>
                <a:spcPct val="100000"/>
              </a:lnSpc>
              <a:spcBef>
                <a:spcPts val="0"/>
              </a:spcBef>
              <a:spcAft>
                <a:spcPts val="0"/>
              </a:spcAft>
              <a:buClrTx/>
              <a:buSzTx/>
              <a:buFontTx/>
              <a:buNone/>
              <a:tabLst/>
              <a:defRPr/>
            </a:pPr>
            <a:t>鈴木健太様</a:t>
          </a:fld>
          <a:endParaRPr kumimoji="1" lang="ja-JP" altLang="en-US" sz="1000" b="0" i="0" u="none" strike="noStrike" kern="0" cap="none" spc="0" normalizeH="0" baseline="0" noProof="0" smtClean="0">
            <a:ln>
              <a:noFill/>
            </a:ln>
            <a:solidFill>
              <a:srgbClr val="1E0F00"/>
            </a:solidFill>
            <a:effectLst/>
            <a:uLnTx/>
            <a:uFillTx/>
            <a:latin typeface="Calibri"/>
            <a:ea typeface="ＭＳ Ｐゴシック"/>
            <a:cs typeface="+mn-cs"/>
          </a:endParaRPr>
        </a:p>
      </xdr:txBody>
    </xdr:sp>
    <xdr:clientData/>
  </xdr:twoCellAnchor>
  <xdr:twoCellAnchor>
    <xdr:from>
      <xdr:col>2</xdr:col>
      <xdr:colOff>47625</xdr:colOff>
      <xdr:row>67</xdr:row>
      <xdr:rowOff>142875</xdr:rowOff>
    </xdr:from>
    <xdr:to>
      <xdr:col>2</xdr:col>
      <xdr:colOff>962025</xdr:colOff>
      <xdr:row>67</xdr:row>
      <xdr:rowOff>295275</xdr:rowOff>
    </xdr:to>
    <xdr:sp macro="" textlink="B68">
      <xdr:nvSpPr>
        <xdr:cNvPr id="379" name="テキスト ボックス 378"/>
        <xdr:cNvSpPr txBox="1"/>
      </xdr:nvSpPr>
      <xdr:spPr>
        <a:xfrm>
          <a:off x="2457450" y="13125450"/>
          <a:ext cx="914400" cy="152400"/>
        </a:xfrm>
        <a:prstGeom prst="rect">
          <a:avLst/>
        </a:prstGeom>
        <a:solidFill>
          <a:sysClr val="window" lastClr="FFFFFF"/>
        </a:solidFill>
        <a:ln w="9525" cmpd="sng">
          <a:noFill/>
        </a:ln>
        <a:effectLst/>
      </xdr:spPr>
      <xdr:txBody>
        <a:bodyPr vertOverflow="overflow" horzOverflow="overflow" wrap="square" lIns="18000" tIns="0" rIns="18000" bIns="0" rtlCol="0" anchor="b" anchorCtr="0"/>
        <a:lstStyle/>
        <a:p>
          <a:pPr marL="0" marR="0" lvl="0" indent="0" defTabSz="914400" eaLnBrk="1" fontAlgn="auto" latinLnBrk="0" hangingPunct="1">
            <a:lnSpc>
              <a:spcPct val="100000"/>
            </a:lnSpc>
            <a:spcBef>
              <a:spcPts val="0"/>
            </a:spcBef>
            <a:spcAft>
              <a:spcPts val="0"/>
            </a:spcAft>
            <a:buClrTx/>
            <a:buSzTx/>
            <a:buFontTx/>
            <a:buNone/>
            <a:tabLst/>
            <a:defRPr/>
          </a:pPr>
          <a:fld id="{234D7456-2049-4B7F-87A5-CA7C8124C8D7}" type="TxLink">
            <a:rPr kumimoji="1" lang="ja-JP" altLang="en-US" sz="800" b="0" i="0" u="none" strike="noStrike" kern="0" cap="none" spc="0" normalizeH="0" baseline="0" noProof="0" smtClean="0">
              <a:ln>
                <a:noFill/>
              </a:ln>
              <a:solidFill>
                <a:srgbClr val="000000"/>
              </a:solidFill>
              <a:effectLst/>
              <a:uLnTx/>
              <a:uFillTx/>
              <a:latin typeface="ＭＳ Ｐゴシック"/>
              <a:ea typeface="ＭＳ Ｐゴシック"/>
              <a:cs typeface="+mn-cs"/>
            </a:rPr>
            <a:pPr marL="0" marR="0" lvl="0" indent="0" defTabSz="914400" eaLnBrk="1" fontAlgn="auto" latinLnBrk="0" hangingPunct="1">
              <a:lnSpc>
                <a:spcPct val="100000"/>
              </a:lnSpc>
              <a:spcBef>
                <a:spcPts val="0"/>
              </a:spcBef>
              <a:spcAft>
                <a:spcPts val="0"/>
              </a:spcAft>
              <a:buClrTx/>
              <a:buSzTx/>
              <a:buFontTx/>
              <a:buNone/>
              <a:tabLst/>
              <a:defRPr/>
            </a:pPr>
            <a:t>頼もしくなった！
新婦従弟</a:t>
          </a:fld>
          <a:endParaRPr kumimoji="1" lang="ja-JP" altLang="en-US" sz="800" b="0" i="0" u="none" strike="noStrike" kern="0" cap="none" spc="0" normalizeH="0" baseline="0" noProof="0" smtClean="0">
            <a:ln>
              <a:noFill/>
            </a:ln>
            <a:solidFill>
              <a:srgbClr val="1E0F00"/>
            </a:solidFill>
            <a:effectLst/>
            <a:uLnTx/>
            <a:uFillTx/>
            <a:latin typeface="Calibri"/>
            <a:ea typeface="ＭＳ Ｐゴシック"/>
            <a:cs typeface="+mn-cs"/>
          </a:endParaRPr>
        </a:p>
      </xdr:txBody>
    </xdr:sp>
    <xdr:clientData/>
  </xdr:twoCellAnchor>
  <xdr:twoCellAnchor>
    <xdr:from>
      <xdr:col>2</xdr:col>
      <xdr:colOff>47625</xdr:colOff>
      <xdr:row>67</xdr:row>
      <xdr:rowOff>295275</xdr:rowOff>
    </xdr:from>
    <xdr:to>
      <xdr:col>2</xdr:col>
      <xdr:colOff>962025</xdr:colOff>
      <xdr:row>67</xdr:row>
      <xdr:rowOff>447675</xdr:rowOff>
    </xdr:to>
    <xdr:sp macro="" textlink="A68">
      <xdr:nvSpPr>
        <xdr:cNvPr id="380" name="テキスト ボックス 379"/>
        <xdr:cNvSpPr txBox="1"/>
      </xdr:nvSpPr>
      <xdr:spPr>
        <a:xfrm>
          <a:off x="2457450" y="13277850"/>
          <a:ext cx="914400" cy="152400"/>
        </a:xfrm>
        <a:prstGeom prst="rect">
          <a:avLst/>
        </a:prstGeom>
        <a:solidFill>
          <a:sysClr val="window" lastClr="FFFFFF"/>
        </a:solidFill>
        <a:ln w="9525" cmpd="sng">
          <a:noFill/>
        </a:ln>
        <a:effectLst/>
      </xdr:spPr>
      <xdr:txBody>
        <a:bodyPr vertOverflow="overflow" horzOverflow="overflow" wrap="none" lIns="18000" tIns="0" rIns="18000" bIns="0" rtlCol="0" anchor="b" anchorCtr="0"/>
        <a:lstStyle/>
        <a:p>
          <a:pPr marL="0" marR="0" lvl="0" indent="0" algn="dist" defTabSz="914400" eaLnBrk="1" fontAlgn="auto" latinLnBrk="0" hangingPunct="1">
            <a:lnSpc>
              <a:spcPct val="100000"/>
            </a:lnSpc>
            <a:spcBef>
              <a:spcPts val="0"/>
            </a:spcBef>
            <a:spcAft>
              <a:spcPts val="0"/>
            </a:spcAft>
            <a:buClrTx/>
            <a:buSzTx/>
            <a:buFontTx/>
            <a:buNone/>
            <a:tabLst/>
            <a:defRPr/>
          </a:pPr>
          <a:fld id="{6A72ADDA-4A3E-442A-A959-8937350A4058}" type="TxLink">
            <a:rPr kumimoji="1" lang="ja-JP" altLang="en-US" sz="1000" b="0" i="0" u="none" strike="noStrike" kern="0" cap="none" spc="0" normalizeH="0" baseline="0" noProof="0" smtClean="0">
              <a:ln>
                <a:noFill/>
              </a:ln>
              <a:solidFill>
                <a:srgbClr val="000000"/>
              </a:solidFill>
              <a:effectLst/>
              <a:uLnTx/>
              <a:uFillTx/>
              <a:latin typeface="ＭＳ Ｐゴシック"/>
              <a:ea typeface="ＭＳ Ｐゴシック"/>
              <a:cs typeface="+mn-cs"/>
            </a:rPr>
            <a:pPr marL="0" marR="0" lvl="0" indent="0" algn="dist" defTabSz="914400" eaLnBrk="1" fontAlgn="auto" latinLnBrk="0" hangingPunct="1">
              <a:lnSpc>
                <a:spcPct val="100000"/>
              </a:lnSpc>
              <a:spcBef>
                <a:spcPts val="0"/>
              </a:spcBef>
              <a:spcAft>
                <a:spcPts val="0"/>
              </a:spcAft>
              <a:buClrTx/>
              <a:buSzTx/>
              <a:buFontTx/>
              <a:buNone/>
              <a:tabLst/>
              <a:defRPr/>
            </a:pPr>
            <a:t>井上寛太様</a:t>
          </a:fld>
          <a:endParaRPr kumimoji="1" lang="ja-JP" altLang="en-US" sz="1000" b="0" i="0" u="none" strike="noStrike" kern="0" cap="none" spc="0" normalizeH="0" baseline="0" noProof="0" smtClean="0">
            <a:ln>
              <a:noFill/>
            </a:ln>
            <a:solidFill>
              <a:srgbClr val="1E0F00"/>
            </a:solidFill>
            <a:effectLst/>
            <a:uLnTx/>
            <a:uFillTx/>
            <a:latin typeface="Calibri"/>
            <a:ea typeface="ＭＳ Ｐゴシック"/>
            <a:cs typeface="+mn-cs"/>
          </a:endParaRPr>
        </a:p>
      </xdr:txBody>
    </xdr:sp>
    <xdr:clientData/>
  </xdr:twoCellAnchor>
  <xdr:twoCellAnchor>
    <xdr:from>
      <xdr:col>2</xdr:col>
      <xdr:colOff>47625</xdr:colOff>
      <xdr:row>68</xdr:row>
      <xdr:rowOff>142875</xdr:rowOff>
    </xdr:from>
    <xdr:to>
      <xdr:col>2</xdr:col>
      <xdr:colOff>962025</xdr:colOff>
      <xdr:row>68</xdr:row>
      <xdr:rowOff>295275</xdr:rowOff>
    </xdr:to>
    <xdr:sp macro="" textlink="B69">
      <xdr:nvSpPr>
        <xdr:cNvPr id="385" name="テキスト ボックス 384"/>
        <xdr:cNvSpPr txBox="1"/>
      </xdr:nvSpPr>
      <xdr:spPr>
        <a:xfrm>
          <a:off x="2457450" y="13125450"/>
          <a:ext cx="914400" cy="152400"/>
        </a:xfrm>
        <a:prstGeom prst="rect">
          <a:avLst/>
        </a:prstGeom>
        <a:solidFill>
          <a:sysClr val="window" lastClr="FFFFFF"/>
        </a:solidFill>
        <a:ln w="9525" cmpd="sng">
          <a:noFill/>
        </a:ln>
        <a:effectLst/>
      </xdr:spPr>
      <xdr:txBody>
        <a:bodyPr vertOverflow="overflow" horzOverflow="overflow" wrap="square" lIns="18000" tIns="0" rIns="18000" bIns="0" rtlCol="0" anchor="b" anchorCtr="0"/>
        <a:lstStyle/>
        <a:p>
          <a:pPr marL="0" marR="0" lvl="0" indent="0" defTabSz="914400" eaLnBrk="1" fontAlgn="auto" latinLnBrk="0" hangingPunct="1">
            <a:lnSpc>
              <a:spcPct val="100000"/>
            </a:lnSpc>
            <a:spcBef>
              <a:spcPts val="0"/>
            </a:spcBef>
            <a:spcAft>
              <a:spcPts val="0"/>
            </a:spcAft>
            <a:buClrTx/>
            <a:buSzTx/>
            <a:buFontTx/>
            <a:buNone/>
            <a:tabLst/>
            <a:defRPr/>
          </a:pPr>
          <a:fld id="{5F559933-D3DC-40D0-90E9-048EF1C6A143}" type="TxLink">
            <a:rPr kumimoji="1" lang="ja-JP" altLang="en-US" sz="800" b="0" i="0" u="none" strike="noStrike" kern="0" cap="none" spc="0" normalizeH="0" baseline="0" noProof="0" smtClean="0">
              <a:ln>
                <a:noFill/>
              </a:ln>
              <a:solidFill>
                <a:srgbClr val="000000"/>
              </a:solidFill>
              <a:effectLst/>
              <a:uLnTx/>
              <a:uFillTx/>
              <a:latin typeface="ＭＳ Ｐゴシック"/>
              <a:ea typeface="ＭＳ Ｐゴシック"/>
              <a:cs typeface="+mn-cs"/>
            </a:rPr>
            <a:pPr marL="0" marR="0" lvl="0" indent="0" defTabSz="914400" eaLnBrk="1" fontAlgn="auto" latinLnBrk="0" hangingPunct="1">
              <a:lnSpc>
                <a:spcPct val="100000"/>
              </a:lnSpc>
              <a:spcBef>
                <a:spcPts val="0"/>
              </a:spcBef>
              <a:spcAft>
                <a:spcPts val="0"/>
              </a:spcAft>
              <a:buClrTx/>
              <a:buSzTx/>
              <a:buFontTx/>
              <a:buNone/>
              <a:tabLst/>
              <a:defRPr/>
            </a:pPr>
            <a:t>新婦友人</a:t>
          </a:fld>
          <a:endParaRPr kumimoji="1" lang="ja-JP" altLang="en-US" sz="800" b="0" i="0" u="none" strike="noStrike" kern="0" cap="none" spc="0" normalizeH="0" baseline="0" noProof="0" smtClean="0">
            <a:ln>
              <a:noFill/>
            </a:ln>
            <a:solidFill>
              <a:srgbClr val="1E0F00"/>
            </a:solidFill>
            <a:effectLst/>
            <a:uLnTx/>
            <a:uFillTx/>
            <a:latin typeface="Calibri"/>
            <a:ea typeface="ＭＳ Ｐゴシック"/>
            <a:cs typeface="+mn-cs"/>
          </a:endParaRPr>
        </a:p>
      </xdr:txBody>
    </xdr:sp>
    <xdr:clientData/>
  </xdr:twoCellAnchor>
  <xdr:twoCellAnchor>
    <xdr:from>
      <xdr:col>2</xdr:col>
      <xdr:colOff>47625</xdr:colOff>
      <xdr:row>68</xdr:row>
      <xdr:rowOff>295275</xdr:rowOff>
    </xdr:from>
    <xdr:to>
      <xdr:col>2</xdr:col>
      <xdr:colOff>962025</xdr:colOff>
      <xdr:row>68</xdr:row>
      <xdr:rowOff>447675</xdr:rowOff>
    </xdr:to>
    <xdr:sp macro="" textlink="A69">
      <xdr:nvSpPr>
        <xdr:cNvPr id="386" name="テキスト ボックス 385"/>
        <xdr:cNvSpPr txBox="1"/>
      </xdr:nvSpPr>
      <xdr:spPr>
        <a:xfrm>
          <a:off x="2457450" y="13277850"/>
          <a:ext cx="914400" cy="152400"/>
        </a:xfrm>
        <a:prstGeom prst="rect">
          <a:avLst/>
        </a:prstGeom>
        <a:solidFill>
          <a:sysClr val="window" lastClr="FFFFFF"/>
        </a:solidFill>
        <a:ln w="9525" cmpd="sng">
          <a:noFill/>
        </a:ln>
        <a:effectLst/>
      </xdr:spPr>
      <xdr:txBody>
        <a:bodyPr vertOverflow="overflow" horzOverflow="overflow" wrap="none" lIns="18000" tIns="0" rIns="18000" bIns="0" rtlCol="0" anchor="b" anchorCtr="0"/>
        <a:lstStyle/>
        <a:p>
          <a:pPr marL="0" marR="0" lvl="0" indent="0" algn="dist" defTabSz="914400" eaLnBrk="1" fontAlgn="auto" latinLnBrk="0" hangingPunct="1">
            <a:lnSpc>
              <a:spcPct val="100000"/>
            </a:lnSpc>
            <a:spcBef>
              <a:spcPts val="0"/>
            </a:spcBef>
            <a:spcAft>
              <a:spcPts val="0"/>
            </a:spcAft>
            <a:buClrTx/>
            <a:buSzTx/>
            <a:buFontTx/>
            <a:buNone/>
            <a:tabLst/>
            <a:defRPr/>
          </a:pPr>
          <a:fld id="{FA4C8E09-0B2F-4113-BC11-C4CB1D96D780}" type="TxLink">
            <a:rPr kumimoji="1" lang="ja-JP" altLang="en-US" sz="1000" b="0" i="0" u="none" strike="noStrike" kern="0" cap="none" spc="0" normalizeH="0" baseline="0" noProof="0" smtClean="0">
              <a:ln>
                <a:noFill/>
              </a:ln>
              <a:solidFill>
                <a:srgbClr val="000000"/>
              </a:solidFill>
              <a:effectLst/>
              <a:uLnTx/>
              <a:uFillTx/>
              <a:latin typeface="ＭＳ Ｐゴシック"/>
              <a:ea typeface="ＭＳ Ｐゴシック"/>
              <a:cs typeface="+mn-cs"/>
            </a:rPr>
            <a:pPr marL="0" marR="0" lvl="0" indent="0" algn="dist" defTabSz="914400" eaLnBrk="1" fontAlgn="auto" latinLnBrk="0" hangingPunct="1">
              <a:lnSpc>
                <a:spcPct val="100000"/>
              </a:lnSpc>
              <a:spcBef>
                <a:spcPts val="0"/>
              </a:spcBef>
              <a:spcAft>
                <a:spcPts val="0"/>
              </a:spcAft>
              <a:buClrTx/>
              <a:buSzTx/>
              <a:buFontTx/>
              <a:buNone/>
              <a:tabLst/>
              <a:defRPr/>
            </a:pPr>
            <a:t>松浦大介様</a:t>
          </a:fld>
          <a:endParaRPr kumimoji="1" lang="ja-JP" altLang="en-US" sz="1000" b="0" i="0" u="none" strike="noStrike" kern="0" cap="none" spc="0" normalizeH="0" baseline="0" noProof="0" smtClean="0">
            <a:ln>
              <a:noFill/>
            </a:ln>
            <a:solidFill>
              <a:srgbClr val="1E0F00"/>
            </a:solidFill>
            <a:effectLst/>
            <a:uLnTx/>
            <a:uFillTx/>
            <a:latin typeface="Calibri"/>
            <a:ea typeface="ＭＳ Ｐゴシック"/>
            <a:cs typeface="+mn-cs"/>
          </a:endParaRPr>
        </a:p>
      </xdr:txBody>
    </xdr:sp>
    <xdr:clientData/>
  </xdr:twoCellAnchor>
  <xdr:twoCellAnchor>
    <xdr:from>
      <xdr:col>2</xdr:col>
      <xdr:colOff>47625</xdr:colOff>
      <xdr:row>69</xdr:row>
      <xdr:rowOff>142875</xdr:rowOff>
    </xdr:from>
    <xdr:to>
      <xdr:col>2</xdr:col>
      <xdr:colOff>962025</xdr:colOff>
      <xdr:row>69</xdr:row>
      <xdr:rowOff>295275</xdr:rowOff>
    </xdr:to>
    <xdr:sp macro="" textlink="B70">
      <xdr:nvSpPr>
        <xdr:cNvPr id="391" name="テキスト ボックス 390"/>
        <xdr:cNvSpPr txBox="1"/>
      </xdr:nvSpPr>
      <xdr:spPr>
        <a:xfrm>
          <a:off x="2457450" y="13125450"/>
          <a:ext cx="914400" cy="152400"/>
        </a:xfrm>
        <a:prstGeom prst="rect">
          <a:avLst/>
        </a:prstGeom>
        <a:solidFill>
          <a:sysClr val="window" lastClr="FFFFFF"/>
        </a:solidFill>
        <a:ln w="9525" cmpd="sng">
          <a:noFill/>
        </a:ln>
        <a:effectLst/>
      </xdr:spPr>
      <xdr:txBody>
        <a:bodyPr vertOverflow="overflow" horzOverflow="overflow" wrap="square" lIns="18000" tIns="0" rIns="18000" bIns="0" rtlCol="0" anchor="b" anchorCtr="0"/>
        <a:lstStyle/>
        <a:p>
          <a:pPr marL="0" marR="0" lvl="0" indent="0" defTabSz="914400" eaLnBrk="1" fontAlgn="auto" latinLnBrk="0" hangingPunct="1">
            <a:lnSpc>
              <a:spcPct val="100000"/>
            </a:lnSpc>
            <a:spcBef>
              <a:spcPts val="0"/>
            </a:spcBef>
            <a:spcAft>
              <a:spcPts val="0"/>
            </a:spcAft>
            <a:buClrTx/>
            <a:buSzTx/>
            <a:buFontTx/>
            <a:buNone/>
            <a:tabLst/>
            <a:defRPr/>
          </a:pPr>
          <a:fld id="{BEE68FAD-AF3E-4235-AA34-EAEB408AE606}" type="TxLink">
            <a:rPr kumimoji="1" lang="ja-JP" altLang="en-US" sz="800" b="0" i="0" u="none" strike="noStrike" kern="0" cap="none" spc="0" normalizeH="0" baseline="0" noProof="0" smtClean="0">
              <a:ln>
                <a:noFill/>
              </a:ln>
              <a:solidFill>
                <a:srgbClr val="000000"/>
              </a:solidFill>
              <a:effectLst/>
              <a:uLnTx/>
              <a:uFillTx/>
              <a:latin typeface="ＭＳ Ｐゴシック"/>
              <a:ea typeface="ＭＳ Ｐゴシック"/>
              <a:cs typeface="+mn-cs"/>
            </a:rPr>
            <a:pPr marL="0" marR="0" lvl="0" indent="0" defTabSz="914400" eaLnBrk="1" fontAlgn="auto" latinLnBrk="0" hangingPunct="1">
              <a:lnSpc>
                <a:spcPct val="100000"/>
              </a:lnSpc>
              <a:spcBef>
                <a:spcPts val="0"/>
              </a:spcBef>
              <a:spcAft>
                <a:spcPts val="0"/>
              </a:spcAft>
              <a:buClrTx/>
              <a:buSzTx/>
              <a:buFontTx/>
              <a:buNone/>
              <a:tabLst/>
              <a:defRPr/>
            </a:pPr>
            <a:t>新婦友人</a:t>
          </a:fld>
          <a:endParaRPr kumimoji="1" lang="ja-JP" altLang="en-US" sz="800" b="0" i="0" u="none" strike="noStrike" kern="0" cap="none" spc="0" normalizeH="0" baseline="0" noProof="0" smtClean="0">
            <a:ln>
              <a:noFill/>
            </a:ln>
            <a:solidFill>
              <a:srgbClr val="1E0F00"/>
            </a:solidFill>
            <a:effectLst/>
            <a:uLnTx/>
            <a:uFillTx/>
            <a:latin typeface="Calibri"/>
            <a:ea typeface="ＭＳ Ｐゴシック"/>
            <a:cs typeface="+mn-cs"/>
          </a:endParaRPr>
        </a:p>
      </xdr:txBody>
    </xdr:sp>
    <xdr:clientData/>
  </xdr:twoCellAnchor>
  <xdr:twoCellAnchor>
    <xdr:from>
      <xdr:col>2</xdr:col>
      <xdr:colOff>47625</xdr:colOff>
      <xdr:row>69</xdr:row>
      <xdr:rowOff>295275</xdr:rowOff>
    </xdr:from>
    <xdr:to>
      <xdr:col>2</xdr:col>
      <xdr:colOff>962025</xdr:colOff>
      <xdr:row>69</xdr:row>
      <xdr:rowOff>447675</xdr:rowOff>
    </xdr:to>
    <xdr:sp macro="" textlink="A70">
      <xdr:nvSpPr>
        <xdr:cNvPr id="392" name="テキスト ボックス 391"/>
        <xdr:cNvSpPr txBox="1"/>
      </xdr:nvSpPr>
      <xdr:spPr>
        <a:xfrm>
          <a:off x="2457450" y="13277850"/>
          <a:ext cx="914400" cy="152400"/>
        </a:xfrm>
        <a:prstGeom prst="rect">
          <a:avLst/>
        </a:prstGeom>
        <a:solidFill>
          <a:sysClr val="window" lastClr="FFFFFF"/>
        </a:solidFill>
        <a:ln w="9525" cmpd="sng">
          <a:noFill/>
        </a:ln>
        <a:effectLst/>
      </xdr:spPr>
      <xdr:txBody>
        <a:bodyPr vertOverflow="overflow" horzOverflow="overflow" wrap="none" lIns="18000" tIns="0" rIns="18000" bIns="0" rtlCol="0" anchor="b" anchorCtr="0"/>
        <a:lstStyle/>
        <a:p>
          <a:pPr marL="0" marR="0" lvl="0" indent="0" algn="dist" defTabSz="914400" eaLnBrk="1" fontAlgn="auto" latinLnBrk="0" hangingPunct="1">
            <a:lnSpc>
              <a:spcPct val="100000"/>
            </a:lnSpc>
            <a:spcBef>
              <a:spcPts val="0"/>
            </a:spcBef>
            <a:spcAft>
              <a:spcPts val="0"/>
            </a:spcAft>
            <a:buClrTx/>
            <a:buSzTx/>
            <a:buFontTx/>
            <a:buNone/>
            <a:tabLst/>
            <a:defRPr/>
          </a:pPr>
          <a:fld id="{0BBEB94E-7208-4FBE-805B-42D7AC9F9BA6}" type="TxLink">
            <a:rPr kumimoji="1" lang="ja-JP" altLang="en-US" sz="1000" b="0" i="0" u="none" strike="noStrike" kern="0" cap="none" spc="0" normalizeH="0" baseline="0" noProof="0" smtClean="0">
              <a:ln>
                <a:noFill/>
              </a:ln>
              <a:solidFill>
                <a:srgbClr val="000000"/>
              </a:solidFill>
              <a:effectLst/>
              <a:uLnTx/>
              <a:uFillTx/>
              <a:latin typeface="ＭＳ Ｐゴシック"/>
              <a:ea typeface="ＭＳ Ｐゴシック"/>
              <a:cs typeface="+mn-cs"/>
            </a:rPr>
            <a:pPr marL="0" marR="0" lvl="0" indent="0" algn="dist" defTabSz="914400" eaLnBrk="1" fontAlgn="auto" latinLnBrk="0" hangingPunct="1">
              <a:lnSpc>
                <a:spcPct val="100000"/>
              </a:lnSpc>
              <a:spcBef>
                <a:spcPts val="0"/>
              </a:spcBef>
              <a:spcAft>
                <a:spcPts val="0"/>
              </a:spcAft>
              <a:buClrTx/>
              <a:buSzTx/>
              <a:buFontTx/>
              <a:buNone/>
              <a:tabLst/>
              <a:defRPr/>
            </a:pPr>
            <a:t>松坂芙希様</a:t>
          </a:fld>
          <a:endParaRPr kumimoji="1" lang="ja-JP" altLang="en-US" sz="1000" b="0" i="0" u="none" strike="noStrike" kern="0" cap="none" spc="0" normalizeH="0" baseline="0" noProof="0" smtClean="0">
            <a:ln>
              <a:noFill/>
            </a:ln>
            <a:solidFill>
              <a:srgbClr val="1E0F00"/>
            </a:solidFill>
            <a:effectLst/>
            <a:uLnTx/>
            <a:uFillTx/>
            <a:latin typeface="Calibri"/>
            <a:ea typeface="ＭＳ Ｐゴシック"/>
            <a:cs typeface="+mn-cs"/>
          </a:endParaRPr>
        </a:p>
      </xdr:txBody>
    </xdr:sp>
    <xdr:clientData/>
  </xdr:twoCellAnchor>
  <xdr:twoCellAnchor>
    <xdr:from>
      <xdr:col>2</xdr:col>
      <xdr:colOff>47625</xdr:colOff>
      <xdr:row>70</xdr:row>
      <xdr:rowOff>142875</xdr:rowOff>
    </xdr:from>
    <xdr:to>
      <xdr:col>2</xdr:col>
      <xdr:colOff>962025</xdr:colOff>
      <xdr:row>70</xdr:row>
      <xdr:rowOff>295275</xdr:rowOff>
    </xdr:to>
    <xdr:sp macro="" textlink="B71">
      <xdr:nvSpPr>
        <xdr:cNvPr id="397" name="テキスト ボックス 396"/>
        <xdr:cNvSpPr txBox="1"/>
      </xdr:nvSpPr>
      <xdr:spPr>
        <a:xfrm>
          <a:off x="2457450" y="13125450"/>
          <a:ext cx="914400" cy="152400"/>
        </a:xfrm>
        <a:prstGeom prst="rect">
          <a:avLst/>
        </a:prstGeom>
        <a:solidFill>
          <a:sysClr val="window" lastClr="FFFFFF"/>
        </a:solidFill>
        <a:ln w="9525" cmpd="sng">
          <a:noFill/>
        </a:ln>
        <a:effectLst/>
      </xdr:spPr>
      <xdr:txBody>
        <a:bodyPr vertOverflow="overflow" horzOverflow="overflow" wrap="square" lIns="18000" tIns="0" rIns="18000" bIns="0" rtlCol="0" anchor="b" anchorCtr="0"/>
        <a:lstStyle/>
        <a:p>
          <a:pPr marL="0" marR="0" lvl="0" indent="0" defTabSz="914400" eaLnBrk="1" fontAlgn="auto" latinLnBrk="0" hangingPunct="1">
            <a:lnSpc>
              <a:spcPct val="100000"/>
            </a:lnSpc>
            <a:spcBef>
              <a:spcPts val="0"/>
            </a:spcBef>
            <a:spcAft>
              <a:spcPts val="0"/>
            </a:spcAft>
            <a:buClrTx/>
            <a:buSzTx/>
            <a:buFontTx/>
            <a:buNone/>
            <a:tabLst/>
            <a:defRPr/>
          </a:pPr>
          <a:fld id="{C69D58BC-863D-4527-9CEE-4066510F5257}" type="TxLink">
            <a:rPr kumimoji="1" lang="ja-JP" altLang="en-US" sz="800" b="0" i="0" u="none" strike="noStrike" kern="0" cap="none" spc="0" normalizeH="0" baseline="0" noProof="0" smtClean="0">
              <a:ln>
                <a:noFill/>
              </a:ln>
              <a:solidFill>
                <a:srgbClr val="000000"/>
              </a:solidFill>
              <a:effectLst/>
              <a:uLnTx/>
              <a:uFillTx/>
              <a:latin typeface="ＭＳ Ｐゴシック"/>
              <a:ea typeface="ＭＳ Ｐゴシック"/>
              <a:cs typeface="+mn-cs"/>
            </a:rPr>
            <a:pPr marL="0" marR="0" lvl="0" indent="0" defTabSz="914400" eaLnBrk="1" fontAlgn="auto" latinLnBrk="0" hangingPunct="1">
              <a:lnSpc>
                <a:spcPct val="100000"/>
              </a:lnSpc>
              <a:spcBef>
                <a:spcPts val="0"/>
              </a:spcBef>
              <a:spcAft>
                <a:spcPts val="0"/>
              </a:spcAft>
              <a:buClrTx/>
              <a:buSzTx/>
              <a:buFontTx/>
              <a:buNone/>
              <a:tabLst/>
              <a:defRPr/>
            </a:pPr>
            <a:t>新婦友人</a:t>
          </a:fld>
          <a:endParaRPr kumimoji="1" lang="ja-JP" altLang="en-US" sz="800" b="0" i="0" u="none" strike="noStrike" kern="0" cap="none" spc="0" normalizeH="0" baseline="0" noProof="0" smtClean="0">
            <a:ln>
              <a:noFill/>
            </a:ln>
            <a:solidFill>
              <a:srgbClr val="1E0F00"/>
            </a:solidFill>
            <a:effectLst/>
            <a:uLnTx/>
            <a:uFillTx/>
            <a:latin typeface="Calibri"/>
            <a:ea typeface="ＭＳ Ｐゴシック"/>
            <a:cs typeface="+mn-cs"/>
          </a:endParaRPr>
        </a:p>
      </xdr:txBody>
    </xdr:sp>
    <xdr:clientData/>
  </xdr:twoCellAnchor>
  <xdr:twoCellAnchor>
    <xdr:from>
      <xdr:col>2</xdr:col>
      <xdr:colOff>47625</xdr:colOff>
      <xdr:row>70</xdr:row>
      <xdr:rowOff>295275</xdr:rowOff>
    </xdr:from>
    <xdr:to>
      <xdr:col>2</xdr:col>
      <xdr:colOff>962025</xdr:colOff>
      <xdr:row>70</xdr:row>
      <xdr:rowOff>447675</xdr:rowOff>
    </xdr:to>
    <xdr:sp macro="" textlink="A71">
      <xdr:nvSpPr>
        <xdr:cNvPr id="398" name="テキスト ボックス 397"/>
        <xdr:cNvSpPr txBox="1"/>
      </xdr:nvSpPr>
      <xdr:spPr>
        <a:xfrm>
          <a:off x="2457450" y="13277850"/>
          <a:ext cx="914400" cy="152400"/>
        </a:xfrm>
        <a:prstGeom prst="rect">
          <a:avLst/>
        </a:prstGeom>
        <a:solidFill>
          <a:sysClr val="window" lastClr="FFFFFF"/>
        </a:solidFill>
        <a:ln w="9525" cmpd="sng">
          <a:noFill/>
        </a:ln>
        <a:effectLst/>
      </xdr:spPr>
      <xdr:txBody>
        <a:bodyPr vertOverflow="overflow" horzOverflow="overflow" wrap="none" lIns="18000" tIns="0" rIns="18000" bIns="0" rtlCol="0" anchor="b" anchorCtr="0"/>
        <a:lstStyle/>
        <a:p>
          <a:pPr marL="0" marR="0" lvl="0" indent="0" algn="dist" defTabSz="914400" eaLnBrk="1" fontAlgn="auto" latinLnBrk="0" hangingPunct="1">
            <a:lnSpc>
              <a:spcPct val="100000"/>
            </a:lnSpc>
            <a:spcBef>
              <a:spcPts val="0"/>
            </a:spcBef>
            <a:spcAft>
              <a:spcPts val="0"/>
            </a:spcAft>
            <a:buClrTx/>
            <a:buSzTx/>
            <a:buFontTx/>
            <a:buNone/>
            <a:tabLst/>
            <a:defRPr/>
          </a:pPr>
          <a:fld id="{F5952E16-32A3-4FDF-97AE-43FAEDFE4E93}" type="TxLink">
            <a:rPr kumimoji="1" lang="ja-JP" altLang="en-US" sz="1000" b="0" i="0" u="none" strike="noStrike" kern="0" cap="none" spc="0" normalizeH="0" baseline="0" noProof="0" smtClean="0">
              <a:ln>
                <a:noFill/>
              </a:ln>
              <a:solidFill>
                <a:srgbClr val="000000"/>
              </a:solidFill>
              <a:effectLst/>
              <a:uLnTx/>
              <a:uFillTx/>
              <a:latin typeface="ＭＳ Ｐゴシック"/>
              <a:ea typeface="ＭＳ Ｐゴシック"/>
              <a:cs typeface="+mn-cs"/>
            </a:rPr>
            <a:pPr marL="0" marR="0" lvl="0" indent="0" algn="dist" defTabSz="914400" eaLnBrk="1" fontAlgn="auto" latinLnBrk="0" hangingPunct="1">
              <a:lnSpc>
                <a:spcPct val="100000"/>
              </a:lnSpc>
              <a:spcBef>
                <a:spcPts val="0"/>
              </a:spcBef>
              <a:spcAft>
                <a:spcPts val="0"/>
              </a:spcAft>
              <a:buClrTx/>
              <a:buSzTx/>
              <a:buFontTx/>
              <a:buNone/>
              <a:tabLst/>
              <a:defRPr/>
            </a:pPr>
            <a:t>井本涼太様</a:t>
          </a:fld>
          <a:endParaRPr kumimoji="1" lang="ja-JP" altLang="en-US" sz="1000" b="0" i="0" u="none" strike="noStrike" kern="0" cap="none" spc="0" normalizeH="0" baseline="0" noProof="0" smtClean="0">
            <a:ln>
              <a:noFill/>
            </a:ln>
            <a:solidFill>
              <a:srgbClr val="1E0F00"/>
            </a:solidFill>
            <a:effectLst/>
            <a:uLnTx/>
            <a:uFillTx/>
            <a:latin typeface="Calibri"/>
            <a:ea typeface="ＭＳ Ｐゴシック"/>
            <a:cs typeface="+mn-cs"/>
          </a:endParaRPr>
        </a:p>
      </xdr:txBody>
    </xdr:sp>
    <xdr:clientData/>
  </xdr:twoCellAnchor>
  <xdr:twoCellAnchor>
    <xdr:from>
      <xdr:col>2</xdr:col>
      <xdr:colOff>47625</xdr:colOff>
      <xdr:row>71</xdr:row>
      <xdr:rowOff>142875</xdr:rowOff>
    </xdr:from>
    <xdr:to>
      <xdr:col>2</xdr:col>
      <xdr:colOff>962025</xdr:colOff>
      <xdr:row>71</xdr:row>
      <xdr:rowOff>295275</xdr:rowOff>
    </xdr:to>
    <xdr:sp macro="" textlink="B72">
      <xdr:nvSpPr>
        <xdr:cNvPr id="403" name="テキスト ボックス 402"/>
        <xdr:cNvSpPr txBox="1"/>
      </xdr:nvSpPr>
      <xdr:spPr>
        <a:xfrm>
          <a:off x="2457450" y="13125450"/>
          <a:ext cx="914400" cy="152400"/>
        </a:xfrm>
        <a:prstGeom prst="rect">
          <a:avLst/>
        </a:prstGeom>
        <a:solidFill>
          <a:sysClr val="window" lastClr="FFFFFF"/>
        </a:solidFill>
        <a:ln w="9525" cmpd="sng">
          <a:noFill/>
        </a:ln>
        <a:effectLst/>
      </xdr:spPr>
      <xdr:txBody>
        <a:bodyPr vertOverflow="overflow" horzOverflow="overflow" wrap="square" lIns="18000" tIns="0" rIns="18000" bIns="0" rtlCol="0" anchor="b" anchorCtr="0"/>
        <a:lstStyle/>
        <a:p>
          <a:pPr marL="0" marR="0" lvl="0" indent="0" defTabSz="914400" eaLnBrk="1" fontAlgn="auto" latinLnBrk="0" hangingPunct="1">
            <a:lnSpc>
              <a:spcPct val="100000"/>
            </a:lnSpc>
            <a:spcBef>
              <a:spcPts val="0"/>
            </a:spcBef>
            <a:spcAft>
              <a:spcPts val="0"/>
            </a:spcAft>
            <a:buClrTx/>
            <a:buSzTx/>
            <a:buFontTx/>
            <a:buNone/>
            <a:tabLst/>
            <a:defRPr/>
          </a:pPr>
          <a:fld id="{742CBACA-BFA9-424D-BC96-749DCD187226}" type="TxLink">
            <a:rPr kumimoji="1" lang="ja-JP" altLang="en-US" sz="800" b="0" i="0" u="none" strike="noStrike" kern="0" cap="none" spc="0" normalizeH="0" baseline="0" noProof="0" smtClean="0">
              <a:ln>
                <a:noFill/>
              </a:ln>
              <a:solidFill>
                <a:srgbClr val="000000"/>
              </a:solidFill>
              <a:effectLst/>
              <a:uLnTx/>
              <a:uFillTx/>
              <a:latin typeface="ＭＳ Ｐゴシック"/>
              <a:ea typeface="ＭＳ Ｐゴシック"/>
              <a:cs typeface="+mn-cs"/>
            </a:rPr>
            <a:pPr marL="0" marR="0" lvl="0" indent="0" defTabSz="914400" eaLnBrk="1" fontAlgn="auto" latinLnBrk="0" hangingPunct="1">
              <a:lnSpc>
                <a:spcPct val="100000"/>
              </a:lnSpc>
              <a:spcBef>
                <a:spcPts val="0"/>
              </a:spcBef>
              <a:spcAft>
                <a:spcPts val="0"/>
              </a:spcAft>
              <a:buClrTx/>
              <a:buSzTx/>
              <a:buFontTx/>
              <a:buNone/>
              <a:tabLst/>
              <a:defRPr/>
            </a:pPr>
            <a:t>新婦友人</a:t>
          </a:fld>
          <a:endParaRPr kumimoji="1" lang="ja-JP" altLang="en-US" sz="800" b="0" i="0" u="none" strike="noStrike" kern="0" cap="none" spc="0" normalizeH="0" baseline="0" noProof="0" smtClean="0">
            <a:ln>
              <a:noFill/>
            </a:ln>
            <a:solidFill>
              <a:srgbClr val="1E0F00"/>
            </a:solidFill>
            <a:effectLst/>
            <a:uLnTx/>
            <a:uFillTx/>
            <a:latin typeface="Calibri"/>
            <a:ea typeface="ＭＳ Ｐゴシック"/>
            <a:cs typeface="+mn-cs"/>
          </a:endParaRPr>
        </a:p>
      </xdr:txBody>
    </xdr:sp>
    <xdr:clientData/>
  </xdr:twoCellAnchor>
  <xdr:twoCellAnchor>
    <xdr:from>
      <xdr:col>2</xdr:col>
      <xdr:colOff>47625</xdr:colOff>
      <xdr:row>71</xdr:row>
      <xdr:rowOff>295275</xdr:rowOff>
    </xdr:from>
    <xdr:to>
      <xdr:col>2</xdr:col>
      <xdr:colOff>962025</xdr:colOff>
      <xdr:row>71</xdr:row>
      <xdr:rowOff>447675</xdr:rowOff>
    </xdr:to>
    <xdr:sp macro="" textlink="A72">
      <xdr:nvSpPr>
        <xdr:cNvPr id="404" name="テキスト ボックス 403"/>
        <xdr:cNvSpPr txBox="1"/>
      </xdr:nvSpPr>
      <xdr:spPr>
        <a:xfrm>
          <a:off x="2457450" y="13277850"/>
          <a:ext cx="914400" cy="152400"/>
        </a:xfrm>
        <a:prstGeom prst="rect">
          <a:avLst/>
        </a:prstGeom>
        <a:solidFill>
          <a:sysClr val="window" lastClr="FFFFFF"/>
        </a:solidFill>
        <a:ln w="9525" cmpd="sng">
          <a:noFill/>
        </a:ln>
        <a:effectLst/>
      </xdr:spPr>
      <xdr:txBody>
        <a:bodyPr vertOverflow="overflow" horzOverflow="overflow" wrap="none" lIns="18000" tIns="0" rIns="18000" bIns="0" rtlCol="0" anchor="b" anchorCtr="0"/>
        <a:lstStyle/>
        <a:p>
          <a:pPr marL="0" marR="0" lvl="0" indent="0" algn="dist" defTabSz="914400" eaLnBrk="1" fontAlgn="auto" latinLnBrk="0" hangingPunct="1">
            <a:lnSpc>
              <a:spcPct val="100000"/>
            </a:lnSpc>
            <a:spcBef>
              <a:spcPts val="0"/>
            </a:spcBef>
            <a:spcAft>
              <a:spcPts val="0"/>
            </a:spcAft>
            <a:buClrTx/>
            <a:buSzTx/>
            <a:buFontTx/>
            <a:buNone/>
            <a:tabLst/>
            <a:defRPr/>
          </a:pPr>
          <a:fld id="{0B18AD06-3C57-4381-AF1B-C410942A02BA}" type="TxLink">
            <a:rPr kumimoji="1" lang="ja-JP" altLang="en-US" sz="1000" b="0" i="0" u="none" strike="noStrike" kern="0" cap="none" spc="0" normalizeH="0" baseline="0" noProof="0" smtClean="0">
              <a:ln>
                <a:noFill/>
              </a:ln>
              <a:solidFill>
                <a:srgbClr val="000000"/>
              </a:solidFill>
              <a:effectLst/>
              <a:uLnTx/>
              <a:uFillTx/>
              <a:latin typeface="ＭＳ Ｐゴシック"/>
              <a:ea typeface="ＭＳ Ｐゴシック"/>
              <a:cs typeface="+mn-cs"/>
            </a:rPr>
            <a:pPr marL="0" marR="0" lvl="0" indent="0" algn="dist" defTabSz="914400" eaLnBrk="1" fontAlgn="auto" latinLnBrk="0" hangingPunct="1">
              <a:lnSpc>
                <a:spcPct val="100000"/>
              </a:lnSpc>
              <a:spcBef>
                <a:spcPts val="0"/>
              </a:spcBef>
              <a:spcAft>
                <a:spcPts val="0"/>
              </a:spcAft>
              <a:buClrTx/>
              <a:buSzTx/>
              <a:buFontTx/>
              <a:buNone/>
              <a:tabLst/>
              <a:defRPr/>
            </a:pPr>
            <a:t>井上浩司様</a:t>
          </a:fld>
          <a:endParaRPr kumimoji="1" lang="ja-JP" altLang="en-US" sz="1000" b="0" i="0" u="none" strike="noStrike" kern="0" cap="none" spc="0" normalizeH="0" baseline="0" noProof="0" smtClean="0">
            <a:ln>
              <a:noFill/>
            </a:ln>
            <a:solidFill>
              <a:srgbClr val="1E0F00"/>
            </a:solidFill>
            <a:effectLst/>
            <a:uLnTx/>
            <a:uFillTx/>
            <a:latin typeface="Calibri"/>
            <a:ea typeface="ＭＳ Ｐゴシック"/>
            <a:cs typeface="+mn-cs"/>
          </a:endParaRPr>
        </a:p>
      </xdr:txBody>
    </xdr:sp>
    <xdr:clientData/>
  </xdr:twoCellAnchor>
  <xdr:twoCellAnchor>
    <xdr:from>
      <xdr:col>2</xdr:col>
      <xdr:colOff>47625</xdr:colOff>
      <xdr:row>72</xdr:row>
      <xdr:rowOff>142875</xdr:rowOff>
    </xdr:from>
    <xdr:to>
      <xdr:col>2</xdr:col>
      <xdr:colOff>962025</xdr:colOff>
      <xdr:row>72</xdr:row>
      <xdr:rowOff>295275</xdr:rowOff>
    </xdr:to>
    <xdr:sp macro="" textlink="B73">
      <xdr:nvSpPr>
        <xdr:cNvPr id="409" name="テキスト ボックス 408"/>
        <xdr:cNvSpPr txBox="1"/>
      </xdr:nvSpPr>
      <xdr:spPr>
        <a:xfrm>
          <a:off x="2457450" y="13125450"/>
          <a:ext cx="914400" cy="152400"/>
        </a:xfrm>
        <a:prstGeom prst="rect">
          <a:avLst/>
        </a:prstGeom>
        <a:solidFill>
          <a:sysClr val="window" lastClr="FFFFFF"/>
        </a:solidFill>
        <a:ln w="9525" cmpd="sng">
          <a:noFill/>
        </a:ln>
        <a:effectLst/>
      </xdr:spPr>
      <xdr:txBody>
        <a:bodyPr vertOverflow="overflow" horzOverflow="overflow" wrap="square" lIns="18000" tIns="0" rIns="18000" bIns="0" rtlCol="0" anchor="b" anchorCtr="0"/>
        <a:lstStyle/>
        <a:p>
          <a:pPr marL="0" marR="0" lvl="0" indent="0" defTabSz="914400" eaLnBrk="1" fontAlgn="auto" latinLnBrk="0" hangingPunct="1">
            <a:lnSpc>
              <a:spcPct val="100000"/>
            </a:lnSpc>
            <a:spcBef>
              <a:spcPts val="0"/>
            </a:spcBef>
            <a:spcAft>
              <a:spcPts val="0"/>
            </a:spcAft>
            <a:buClrTx/>
            <a:buSzTx/>
            <a:buFontTx/>
            <a:buNone/>
            <a:tabLst/>
            <a:defRPr/>
          </a:pPr>
          <a:fld id="{1DF8DED5-AA14-4235-B5B2-0267D2C754A2}" type="TxLink">
            <a:rPr kumimoji="1" lang="ja-JP" altLang="en-US" sz="800" b="0" i="0" u="none" strike="noStrike" kern="0" cap="none" spc="0" normalizeH="0" baseline="0" noProof="0" smtClean="0">
              <a:ln>
                <a:noFill/>
              </a:ln>
              <a:solidFill>
                <a:srgbClr val="000000"/>
              </a:solidFill>
              <a:effectLst/>
              <a:uLnTx/>
              <a:uFillTx/>
              <a:latin typeface="ＭＳ Ｐゴシック"/>
              <a:ea typeface="ＭＳ Ｐゴシック"/>
              <a:cs typeface="+mn-cs"/>
            </a:rPr>
            <a:pPr marL="0" marR="0" lvl="0" indent="0" defTabSz="914400" eaLnBrk="1" fontAlgn="auto" latinLnBrk="0" hangingPunct="1">
              <a:lnSpc>
                <a:spcPct val="100000"/>
              </a:lnSpc>
              <a:spcBef>
                <a:spcPts val="0"/>
              </a:spcBef>
              <a:spcAft>
                <a:spcPts val="0"/>
              </a:spcAft>
              <a:buClrTx/>
              <a:buSzTx/>
              <a:buFontTx/>
              <a:buNone/>
              <a:tabLst/>
              <a:defRPr/>
            </a:pPr>
            <a:t>新婦友人</a:t>
          </a:fld>
          <a:endParaRPr kumimoji="1" lang="ja-JP" altLang="en-US" sz="800" b="0" i="0" u="none" strike="noStrike" kern="0" cap="none" spc="0" normalizeH="0" baseline="0" noProof="0" smtClean="0">
            <a:ln>
              <a:noFill/>
            </a:ln>
            <a:solidFill>
              <a:srgbClr val="1E0F00"/>
            </a:solidFill>
            <a:effectLst/>
            <a:uLnTx/>
            <a:uFillTx/>
            <a:latin typeface="Calibri"/>
            <a:ea typeface="ＭＳ Ｐゴシック"/>
            <a:cs typeface="+mn-cs"/>
          </a:endParaRPr>
        </a:p>
      </xdr:txBody>
    </xdr:sp>
    <xdr:clientData/>
  </xdr:twoCellAnchor>
  <xdr:twoCellAnchor>
    <xdr:from>
      <xdr:col>2</xdr:col>
      <xdr:colOff>47625</xdr:colOff>
      <xdr:row>72</xdr:row>
      <xdr:rowOff>295275</xdr:rowOff>
    </xdr:from>
    <xdr:to>
      <xdr:col>2</xdr:col>
      <xdr:colOff>962025</xdr:colOff>
      <xdr:row>72</xdr:row>
      <xdr:rowOff>447675</xdr:rowOff>
    </xdr:to>
    <xdr:sp macro="" textlink="A73">
      <xdr:nvSpPr>
        <xdr:cNvPr id="410" name="テキスト ボックス 409"/>
        <xdr:cNvSpPr txBox="1"/>
      </xdr:nvSpPr>
      <xdr:spPr>
        <a:xfrm>
          <a:off x="2457450" y="13277850"/>
          <a:ext cx="914400" cy="152400"/>
        </a:xfrm>
        <a:prstGeom prst="rect">
          <a:avLst/>
        </a:prstGeom>
        <a:solidFill>
          <a:sysClr val="window" lastClr="FFFFFF"/>
        </a:solidFill>
        <a:ln w="9525" cmpd="sng">
          <a:noFill/>
        </a:ln>
        <a:effectLst/>
      </xdr:spPr>
      <xdr:txBody>
        <a:bodyPr vertOverflow="overflow" horzOverflow="overflow" wrap="none" lIns="18000" tIns="0" rIns="18000" bIns="0" rtlCol="0" anchor="b" anchorCtr="0"/>
        <a:lstStyle/>
        <a:p>
          <a:pPr marL="0" marR="0" lvl="0" indent="0" algn="dist" defTabSz="914400" eaLnBrk="1" fontAlgn="auto" latinLnBrk="0" hangingPunct="1">
            <a:lnSpc>
              <a:spcPct val="100000"/>
            </a:lnSpc>
            <a:spcBef>
              <a:spcPts val="0"/>
            </a:spcBef>
            <a:spcAft>
              <a:spcPts val="0"/>
            </a:spcAft>
            <a:buClrTx/>
            <a:buSzTx/>
            <a:buFontTx/>
            <a:buNone/>
            <a:tabLst/>
            <a:defRPr/>
          </a:pPr>
          <a:fld id="{5A50D33A-46E9-4F83-9399-FCB19D82C6DD}" type="TxLink">
            <a:rPr kumimoji="1" lang="ja-JP" altLang="en-US" sz="1000" b="0" i="0" u="none" strike="noStrike" kern="0" cap="none" spc="0" normalizeH="0" baseline="0" noProof="0" smtClean="0">
              <a:ln>
                <a:noFill/>
              </a:ln>
              <a:solidFill>
                <a:srgbClr val="000000"/>
              </a:solidFill>
              <a:effectLst/>
              <a:uLnTx/>
              <a:uFillTx/>
              <a:latin typeface="ＭＳ Ｐゴシック"/>
              <a:ea typeface="ＭＳ Ｐゴシック"/>
              <a:cs typeface="+mn-cs"/>
            </a:rPr>
            <a:pPr marL="0" marR="0" lvl="0" indent="0" algn="dist" defTabSz="914400" eaLnBrk="1" fontAlgn="auto" latinLnBrk="0" hangingPunct="1">
              <a:lnSpc>
                <a:spcPct val="100000"/>
              </a:lnSpc>
              <a:spcBef>
                <a:spcPts val="0"/>
              </a:spcBef>
              <a:spcAft>
                <a:spcPts val="0"/>
              </a:spcAft>
              <a:buClrTx/>
              <a:buSzTx/>
              <a:buFontTx/>
              <a:buNone/>
              <a:tabLst/>
              <a:defRPr/>
            </a:pPr>
            <a:t>井上留美子様</a:t>
          </a:fld>
          <a:endParaRPr kumimoji="1" lang="ja-JP" altLang="en-US" sz="1000" b="0" i="0" u="none" strike="noStrike" kern="0" cap="none" spc="0" normalizeH="0" baseline="0" noProof="0" smtClean="0">
            <a:ln>
              <a:noFill/>
            </a:ln>
            <a:solidFill>
              <a:srgbClr val="1E0F00"/>
            </a:solidFill>
            <a:effectLst/>
            <a:uLnTx/>
            <a:uFillTx/>
            <a:latin typeface="Calibri"/>
            <a:ea typeface="ＭＳ Ｐゴシック"/>
            <a:cs typeface="+mn-cs"/>
          </a:endParaRPr>
        </a:p>
      </xdr:txBody>
    </xdr:sp>
    <xdr:clientData/>
  </xdr:twoCellAnchor>
  <xdr:twoCellAnchor>
    <xdr:from>
      <xdr:col>2</xdr:col>
      <xdr:colOff>47625</xdr:colOff>
      <xdr:row>73</xdr:row>
      <xdr:rowOff>142875</xdr:rowOff>
    </xdr:from>
    <xdr:to>
      <xdr:col>2</xdr:col>
      <xdr:colOff>962025</xdr:colOff>
      <xdr:row>73</xdr:row>
      <xdr:rowOff>295275</xdr:rowOff>
    </xdr:to>
    <xdr:sp macro="" textlink="B74">
      <xdr:nvSpPr>
        <xdr:cNvPr id="415" name="テキスト ボックス 414"/>
        <xdr:cNvSpPr txBox="1"/>
      </xdr:nvSpPr>
      <xdr:spPr>
        <a:xfrm>
          <a:off x="2457450" y="13125450"/>
          <a:ext cx="914400" cy="152400"/>
        </a:xfrm>
        <a:prstGeom prst="rect">
          <a:avLst/>
        </a:prstGeom>
        <a:solidFill>
          <a:sysClr val="window" lastClr="FFFFFF"/>
        </a:solidFill>
        <a:ln w="9525" cmpd="sng">
          <a:noFill/>
        </a:ln>
        <a:effectLst/>
      </xdr:spPr>
      <xdr:txBody>
        <a:bodyPr vertOverflow="overflow" horzOverflow="overflow" wrap="square" lIns="18000" tIns="0" rIns="18000" bIns="0" rtlCol="0" anchor="b" anchorCtr="0"/>
        <a:lstStyle/>
        <a:p>
          <a:pPr marL="0" marR="0" lvl="0" indent="0" defTabSz="914400" eaLnBrk="1" fontAlgn="auto" latinLnBrk="0" hangingPunct="1">
            <a:lnSpc>
              <a:spcPct val="100000"/>
            </a:lnSpc>
            <a:spcBef>
              <a:spcPts val="0"/>
            </a:spcBef>
            <a:spcAft>
              <a:spcPts val="0"/>
            </a:spcAft>
            <a:buClrTx/>
            <a:buSzTx/>
            <a:buFontTx/>
            <a:buNone/>
            <a:tabLst/>
            <a:defRPr/>
          </a:pPr>
          <a:fld id="{F8554E88-585B-4119-8AAC-1CA3B0E560CC}" type="TxLink">
            <a:rPr kumimoji="1" lang="ja-JP" altLang="en-US" sz="800" b="0" i="0" u="none" strike="noStrike" kern="0" cap="none" spc="0" normalizeH="0" baseline="0" noProof="0" smtClean="0">
              <a:ln>
                <a:noFill/>
              </a:ln>
              <a:solidFill>
                <a:srgbClr val="000000"/>
              </a:solidFill>
              <a:effectLst/>
              <a:uLnTx/>
              <a:uFillTx/>
              <a:latin typeface="ＭＳ Ｐゴシック"/>
              <a:ea typeface="ＭＳ Ｐゴシック"/>
              <a:cs typeface="+mn-cs"/>
            </a:rPr>
            <a:pPr marL="0" marR="0" lvl="0" indent="0" defTabSz="914400" eaLnBrk="1" fontAlgn="auto" latinLnBrk="0" hangingPunct="1">
              <a:lnSpc>
                <a:spcPct val="100000"/>
              </a:lnSpc>
              <a:spcBef>
                <a:spcPts val="0"/>
              </a:spcBef>
              <a:spcAft>
                <a:spcPts val="0"/>
              </a:spcAft>
              <a:buClrTx/>
              <a:buSzTx/>
              <a:buFontTx/>
              <a:buNone/>
              <a:tabLst/>
              <a:defRPr/>
            </a:pPr>
            <a:t>新婦友人</a:t>
          </a:fld>
          <a:endParaRPr kumimoji="1" lang="ja-JP" altLang="en-US" sz="800" b="0" i="0" u="none" strike="noStrike" kern="0" cap="none" spc="0" normalizeH="0" baseline="0" noProof="0" smtClean="0">
            <a:ln>
              <a:noFill/>
            </a:ln>
            <a:solidFill>
              <a:srgbClr val="1E0F00"/>
            </a:solidFill>
            <a:effectLst/>
            <a:uLnTx/>
            <a:uFillTx/>
            <a:latin typeface="Calibri"/>
            <a:ea typeface="ＭＳ Ｐゴシック"/>
            <a:cs typeface="+mn-cs"/>
          </a:endParaRPr>
        </a:p>
      </xdr:txBody>
    </xdr:sp>
    <xdr:clientData/>
  </xdr:twoCellAnchor>
  <xdr:twoCellAnchor>
    <xdr:from>
      <xdr:col>2</xdr:col>
      <xdr:colOff>47625</xdr:colOff>
      <xdr:row>73</xdr:row>
      <xdr:rowOff>295275</xdr:rowOff>
    </xdr:from>
    <xdr:to>
      <xdr:col>2</xdr:col>
      <xdr:colOff>962025</xdr:colOff>
      <xdr:row>73</xdr:row>
      <xdr:rowOff>447675</xdr:rowOff>
    </xdr:to>
    <xdr:sp macro="" textlink="A74">
      <xdr:nvSpPr>
        <xdr:cNvPr id="416" name="テキスト ボックス 415"/>
        <xdr:cNvSpPr txBox="1"/>
      </xdr:nvSpPr>
      <xdr:spPr>
        <a:xfrm>
          <a:off x="2457450" y="13277850"/>
          <a:ext cx="914400" cy="152400"/>
        </a:xfrm>
        <a:prstGeom prst="rect">
          <a:avLst/>
        </a:prstGeom>
        <a:solidFill>
          <a:sysClr val="window" lastClr="FFFFFF"/>
        </a:solidFill>
        <a:ln w="9525" cmpd="sng">
          <a:noFill/>
        </a:ln>
        <a:effectLst/>
      </xdr:spPr>
      <xdr:txBody>
        <a:bodyPr vertOverflow="overflow" horzOverflow="overflow" wrap="none" lIns="18000" tIns="0" rIns="18000" bIns="0" rtlCol="0" anchor="b" anchorCtr="0"/>
        <a:lstStyle/>
        <a:p>
          <a:pPr marL="0" marR="0" lvl="0" indent="0" algn="dist" defTabSz="914400" eaLnBrk="1" fontAlgn="auto" latinLnBrk="0" hangingPunct="1">
            <a:lnSpc>
              <a:spcPct val="100000"/>
            </a:lnSpc>
            <a:spcBef>
              <a:spcPts val="0"/>
            </a:spcBef>
            <a:spcAft>
              <a:spcPts val="0"/>
            </a:spcAft>
            <a:buClrTx/>
            <a:buSzTx/>
            <a:buFontTx/>
            <a:buNone/>
            <a:tabLst/>
            <a:defRPr/>
          </a:pPr>
          <a:fld id="{EA6B8E2C-8377-4B2C-94EA-6D4F670F0A52}" type="TxLink">
            <a:rPr kumimoji="1" lang="ja-JP" altLang="en-US" sz="1000" b="0" i="0" u="none" strike="noStrike" kern="0" cap="none" spc="0" normalizeH="0" baseline="0" noProof="0" smtClean="0">
              <a:ln>
                <a:noFill/>
              </a:ln>
              <a:solidFill>
                <a:srgbClr val="000000"/>
              </a:solidFill>
              <a:effectLst/>
              <a:uLnTx/>
              <a:uFillTx/>
              <a:latin typeface="ＭＳ Ｐゴシック"/>
              <a:ea typeface="ＭＳ Ｐゴシック"/>
              <a:cs typeface="+mn-cs"/>
            </a:rPr>
            <a:pPr marL="0" marR="0" lvl="0" indent="0" algn="dist" defTabSz="914400" eaLnBrk="1" fontAlgn="auto" latinLnBrk="0" hangingPunct="1">
              <a:lnSpc>
                <a:spcPct val="100000"/>
              </a:lnSpc>
              <a:spcBef>
                <a:spcPts val="0"/>
              </a:spcBef>
              <a:spcAft>
                <a:spcPts val="0"/>
              </a:spcAft>
              <a:buClrTx/>
              <a:buSzTx/>
              <a:buFontTx/>
              <a:buNone/>
              <a:tabLst/>
              <a:defRPr/>
            </a:pPr>
            <a:t>横山光幸様</a:t>
          </a:fld>
          <a:endParaRPr kumimoji="1" lang="ja-JP" altLang="en-US" sz="1000" b="0" i="0" u="none" strike="noStrike" kern="0" cap="none" spc="0" normalizeH="0" baseline="0" noProof="0" smtClean="0">
            <a:ln>
              <a:noFill/>
            </a:ln>
            <a:solidFill>
              <a:srgbClr val="1E0F00"/>
            </a:solidFill>
            <a:effectLst/>
            <a:uLnTx/>
            <a:uFillTx/>
            <a:latin typeface="Calibri"/>
            <a:ea typeface="ＭＳ Ｐゴシック"/>
            <a:cs typeface="+mn-cs"/>
          </a:endParaRPr>
        </a:p>
      </xdr:txBody>
    </xdr:sp>
    <xdr:clientData/>
  </xdr:twoCellAnchor>
  <xdr:twoCellAnchor>
    <xdr:from>
      <xdr:col>2</xdr:col>
      <xdr:colOff>47625</xdr:colOff>
      <xdr:row>74</xdr:row>
      <xdr:rowOff>142875</xdr:rowOff>
    </xdr:from>
    <xdr:to>
      <xdr:col>2</xdr:col>
      <xdr:colOff>962025</xdr:colOff>
      <xdr:row>74</xdr:row>
      <xdr:rowOff>295275</xdr:rowOff>
    </xdr:to>
    <xdr:sp macro="" textlink="B75">
      <xdr:nvSpPr>
        <xdr:cNvPr id="421" name="テキスト ボックス 420"/>
        <xdr:cNvSpPr txBox="1"/>
      </xdr:nvSpPr>
      <xdr:spPr>
        <a:xfrm>
          <a:off x="2457450" y="13125450"/>
          <a:ext cx="914400" cy="152400"/>
        </a:xfrm>
        <a:prstGeom prst="rect">
          <a:avLst/>
        </a:prstGeom>
        <a:solidFill>
          <a:sysClr val="window" lastClr="FFFFFF"/>
        </a:solidFill>
        <a:ln w="9525" cmpd="sng">
          <a:noFill/>
        </a:ln>
        <a:effectLst/>
      </xdr:spPr>
      <xdr:txBody>
        <a:bodyPr vertOverflow="overflow" horzOverflow="overflow" wrap="square" lIns="18000" tIns="0" rIns="18000" bIns="0" rtlCol="0" anchor="b" anchorCtr="0"/>
        <a:lstStyle/>
        <a:p>
          <a:pPr marL="0" marR="0" lvl="0" indent="0" defTabSz="914400" eaLnBrk="1" fontAlgn="auto" latinLnBrk="0" hangingPunct="1">
            <a:lnSpc>
              <a:spcPct val="100000"/>
            </a:lnSpc>
            <a:spcBef>
              <a:spcPts val="0"/>
            </a:spcBef>
            <a:spcAft>
              <a:spcPts val="0"/>
            </a:spcAft>
            <a:buClrTx/>
            <a:buSzTx/>
            <a:buFontTx/>
            <a:buNone/>
            <a:tabLst/>
            <a:defRPr/>
          </a:pPr>
          <a:fld id="{C7DA1007-EF85-4522-859E-67DA9F1793F6}" type="TxLink">
            <a:rPr kumimoji="1" lang="ja-JP" altLang="en-US" sz="800" b="0" i="0" u="none" strike="noStrike" kern="0" cap="none" spc="0" normalizeH="0" baseline="0" noProof="0" smtClean="0">
              <a:ln>
                <a:noFill/>
              </a:ln>
              <a:solidFill>
                <a:srgbClr val="000000"/>
              </a:solidFill>
              <a:effectLst/>
              <a:uLnTx/>
              <a:uFillTx/>
              <a:latin typeface="ＭＳ Ｐゴシック"/>
              <a:ea typeface="ＭＳ Ｐゴシック"/>
              <a:cs typeface="+mn-cs"/>
            </a:rPr>
            <a:pPr marL="0" marR="0" lvl="0" indent="0" defTabSz="914400" eaLnBrk="1" fontAlgn="auto" latinLnBrk="0" hangingPunct="1">
              <a:lnSpc>
                <a:spcPct val="100000"/>
              </a:lnSpc>
              <a:spcBef>
                <a:spcPts val="0"/>
              </a:spcBef>
              <a:spcAft>
                <a:spcPts val="0"/>
              </a:spcAft>
              <a:buClrTx/>
              <a:buSzTx/>
              <a:buFontTx/>
              <a:buNone/>
              <a:tabLst/>
              <a:defRPr/>
            </a:pPr>
            <a:t>新婦友人</a:t>
          </a:fld>
          <a:endParaRPr kumimoji="1" lang="ja-JP" altLang="en-US" sz="800" b="0" i="0" u="none" strike="noStrike" kern="0" cap="none" spc="0" normalizeH="0" baseline="0" noProof="0" smtClean="0">
            <a:ln>
              <a:noFill/>
            </a:ln>
            <a:solidFill>
              <a:srgbClr val="1E0F00"/>
            </a:solidFill>
            <a:effectLst/>
            <a:uLnTx/>
            <a:uFillTx/>
            <a:latin typeface="Calibri"/>
            <a:ea typeface="ＭＳ Ｐゴシック"/>
            <a:cs typeface="+mn-cs"/>
          </a:endParaRPr>
        </a:p>
      </xdr:txBody>
    </xdr:sp>
    <xdr:clientData/>
  </xdr:twoCellAnchor>
  <xdr:twoCellAnchor>
    <xdr:from>
      <xdr:col>2</xdr:col>
      <xdr:colOff>47625</xdr:colOff>
      <xdr:row>74</xdr:row>
      <xdr:rowOff>295275</xdr:rowOff>
    </xdr:from>
    <xdr:to>
      <xdr:col>2</xdr:col>
      <xdr:colOff>962025</xdr:colOff>
      <xdr:row>74</xdr:row>
      <xdr:rowOff>447675</xdr:rowOff>
    </xdr:to>
    <xdr:sp macro="" textlink="A75">
      <xdr:nvSpPr>
        <xdr:cNvPr id="422" name="テキスト ボックス 421"/>
        <xdr:cNvSpPr txBox="1"/>
      </xdr:nvSpPr>
      <xdr:spPr>
        <a:xfrm>
          <a:off x="2457450" y="13277850"/>
          <a:ext cx="914400" cy="152400"/>
        </a:xfrm>
        <a:prstGeom prst="rect">
          <a:avLst/>
        </a:prstGeom>
        <a:solidFill>
          <a:sysClr val="window" lastClr="FFFFFF"/>
        </a:solidFill>
        <a:ln w="9525" cmpd="sng">
          <a:noFill/>
        </a:ln>
        <a:effectLst/>
      </xdr:spPr>
      <xdr:txBody>
        <a:bodyPr vertOverflow="overflow" horzOverflow="overflow" wrap="none" lIns="18000" tIns="0" rIns="18000" bIns="0" rtlCol="0" anchor="b" anchorCtr="0"/>
        <a:lstStyle/>
        <a:p>
          <a:pPr marL="0" marR="0" lvl="0" indent="0" algn="dist" defTabSz="914400" eaLnBrk="1" fontAlgn="auto" latinLnBrk="0" hangingPunct="1">
            <a:lnSpc>
              <a:spcPct val="100000"/>
            </a:lnSpc>
            <a:spcBef>
              <a:spcPts val="0"/>
            </a:spcBef>
            <a:spcAft>
              <a:spcPts val="0"/>
            </a:spcAft>
            <a:buClrTx/>
            <a:buSzTx/>
            <a:buFontTx/>
            <a:buNone/>
            <a:tabLst/>
            <a:defRPr/>
          </a:pPr>
          <a:fld id="{4014FE65-E25C-44F3-AE28-88FC1269A390}" type="TxLink">
            <a:rPr kumimoji="1" lang="ja-JP" altLang="en-US" sz="1000" b="0" i="0" u="none" strike="noStrike" kern="0" cap="none" spc="0" normalizeH="0" baseline="0" noProof="0" smtClean="0">
              <a:ln>
                <a:noFill/>
              </a:ln>
              <a:solidFill>
                <a:srgbClr val="000000"/>
              </a:solidFill>
              <a:effectLst/>
              <a:uLnTx/>
              <a:uFillTx/>
              <a:latin typeface="ＭＳ Ｐゴシック"/>
              <a:ea typeface="ＭＳ Ｐゴシック"/>
              <a:cs typeface="+mn-cs"/>
            </a:rPr>
            <a:pPr marL="0" marR="0" lvl="0" indent="0" algn="dist" defTabSz="914400" eaLnBrk="1" fontAlgn="auto" latinLnBrk="0" hangingPunct="1">
              <a:lnSpc>
                <a:spcPct val="100000"/>
              </a:lnSpc>
              <a:spcBef>
                <a:spcPts val="0"/>
              </a:spcBef>
              <a:spcAft>
                <a:spcPts val="0"/>
              </a:spcAft>
              <a:buClrTx/>
              <a:buSzTx/>
              <a:buFontTx/>
              <a:buNone/>
              <a:tabLst/>
              <a:defRPr/>
            </a:pPr>
            <a:t>吉永智雄様</a:t>
          </a:fld>
          <a:endParaRPr kumimoji="1" lang="ja-JP" altLang="en-US" sz="1000" b="0" i="0" u="none" strike="noStrike" kern="0" cap="none" spc="0" normalizeH="0" baseline="0" noProof="0" smtClean="0">
            <a:ln>
              <a:noFill/>
            </a:ln>
            <a:solidFill>
              <a:srgbClr val="1E0F00"/>
            </a:solidFill>
            <a:effectLst/>
            <a:uLnTx/>
            <a:uFillTx/>
            <a:latin typeface="Calibri"/>
            <a:ea typeface="ＭＳ Ｐゴシック"/>
            <a:cs typeface="+mn-cs"/>
          </a:endParaRPr>
        </a:p>
      </xdr:txBody>
    </xdr:sp>
    <xdr:clientData/>
  </xdr:twoCellAnchor>
  <xdr:twoCellAnchor>
    <xdr:from>
      <xdr:col>2</xdr:col>
      <xdr:colOff>47625</xdr:colOff>
      <xdr:row>75</xdr:row>
      <xdr:rowOff>142875</xdr:rowOff>
    </xdr:from>
    <xdr:to>
      <xdr:col>2</xdr:col>
      <xdr:colOff>962025</xdr:colOff>
      <xdr:row>75</xdr:row>
      <xdr:rowOff>295275</xdr:rowOff>
    </xdr:to>
    <xdr:sp macro="" textlink="B76">
      <xdr:nvSpPr>
        <xdr:cNvPr id="427" name="テキスト ボックス 426"/>
        <xdr:cNvSpPr txBox="1"/>
      </xdr:nvSpPr>
      <xdr:spPr>
        <a:xfrm>
          <a:off x="2457450" y="13125450"/>
          <a:ext cx="914400" cy="152400"/>
        </a:xfrm>
        <a:prstGeom prst="rect">
          <a:avLst/>
        </a:prstGeom>
        <a:solidFill>
          <a:sysClr val="window" lastClr="FFFFFF"/>
        </a:solidFill>
        <a:ln w="9525" cmpd="sng">
          <a:noFill/>
        </a:ln>
        <a:effectLst/>
      </xdr:spPr>
      <xdr:txBody>
        <a:bodyPr vertOverflow="overflow" horzOverflow="overflow" wrap="square" lIns="18000" tIns="0" rIns="18000" bIns="0" rtlCol="0" anchor="b" anchorCtr="0"/>
        <a:lstStyle/>
        <a:p>
          <a:pPr marL="0" marR="0" lvl="0" indent="0" defTabSz="914400" eaLnBrk="1" fontAlgn="auto" latinLnBrk="0" hangingPunct="1">
            <a:lnSpc>
              <a:spcPct val="100000"/>
            </a:lnSpc>
            <a:spcBef>
              <a:spcPts val="0"/>
            </a:spcBef>
            <a:spcAft>
              <a:spcPts val="0"/>
            </a:spcAft>
            <a:buClrTx/>
            <a:buSzTx/>
            <a:buFontTx/>
            <a:buNone/>
            <a:tabLst/>
            <a:defRPr/>
          </a:pPr>
          <a:fld id="{6BD92E7B-AF03-416B-BBA1-AF4C1CD2D0D5}" type="TxLink">
            <a:rPr kumimoji="1" lang="ja-JP" altLang="en-US" sz="800" b="0" i="0" u="none" strike="noStrike" kern="0" cap="none" spc="0" normalizeH="0" baseline="0" noProof="0" smtClean="0">
              <a:ln>
                <a:noFill/>
              </a:ln>
              <a:solidFill>
                <a:srgbClr val="000000"/>
              </a:solidFill>
              <a:effectLst/>
              <a:uLnTx/>
              <a:uFillTx/>
              <a:latin typeface="ＭＳ Ｐゴシック"/>
              <a:ea typeface="ＭＳ Ｐゴシック"/>
              <a:cs typeface="+mn-cs"/>
            </a:rPr>
            <a:pPr marL="0" marR="0" lvl="0" indent="0" defTabSz="914400" eaLnBrk="1" fontAlgn="auto" latinLnBrk="0" hangingPunct="1">
              <a:lnSpc>
                <a:spcPct val="100000"/>
              </a:lnSpc>
              <a:spcBef>
                <a:spcPts val="0"/>
              </a:spcBef>
              <a:spcAft>
                <a:spcPts val="0"/>
              </a:spcAft>
              <a:buClrTx/>
              <a:buSzTx/>
              <a:buFontTx/>
              <a:buNone/>
              <a:tabLst/>
              <a:defRPr/>
            </a:pPr>
            <a:t>新郎親戚</a:t>
          </a:fld>
          <a:endParaRPr kumimoji="1" lang="ja-JP" altLang="en-US" sz="800" b="0" i="0" u="none" strike="noStrike" kern="0" cap="none" spc="0" normalizeH="0" baseline="0" noProof="0" smtClean="0">
            <a:ln>
              <a:noFill/>
            </a:ln>
            <a:solidFill>
              <a:srgbClr val="1E0F00"/>
            </a:solidFill>
            <a:effectLst/>
            <a:uLnTx/>
            <a:uFillTx/>
            <a:latin typeface="Calibri"/>
            <a:ea typeface="ＭＳ Ｐゴシック"/>
            <a:cs typeface="+mn-cs"/>
          </a:endParaRPr>
        </a:p>
      </xdr:txBody>
    </xdr:sp>
    <xdr:clientData/>
  </xdr:twoCellAnchor>
  <xdr:twoCellAnchor>
    <xdr:from>
      <xdr:col>2</xdr:col>
      <xdr:colOff>47625</xdr:colOff>
      <xdr:row>75</xdr:row>
      <xdr:rowOff>295275</xdr:rowOff>
    </xdr:from>
    <xdr:to>
      <xdr:col>2</xdr:col>
      <xdr:colOff>962025</xdr:colOff>
      <xdr:row>75</xdr:row>
      <xdr:rowOff>447675</xdr:rowOff>
    </xdr:to>
    <xdr:sp macro="" textlink="A76">
      <xdr:nvSpPr>
        <xdr:cNvPr id="428" name="テキスト ボックス 427"/>
        <xdr:cNvSpPr txBox="1"/>
      </xdr:nvSpPr>
      <xdr:spPr>
        <a:xfrm>
          <a:off x="2457450" y="13277850"/>
          <a:ext cx="914400" cy="152400"/>
        </a:xfrm>
        <a:prstGeom prst="rect">
          <a:avLst/>
        </a:prstGeom>
        <a:solidFill>
          <a:sysClr val="window" lastClr="FFFFFF"/>
        </a:solidFill>
        <a:ln w="9525" cmpd="sng">
          <a:noFill/>
        </a:ln>
        <a:effectLst/>
      </xdr:spPr>
      <xdr:txBody>
        <a:bodyPr vertOverflow="overflow" horzOverflow="overflow" wrap="none" lIns="18000" tIns="0" rIns="18000" bIns="0" rtlCol="0" anchor="b" anchorCtr="0"/>
        <a:lstStyle/>
        <a:p>
          <a:pPr marL="0" marR="0" lvl="0" indent="0" algn="dist" defTabSz="914400" eaLnBrk="1" fontAlgn="auto" latinLnBrk="0" hangingPunct="1">
            <a:lnSpc>
              <a:spcPct val="100000"/>
            </a:lnSpc>
            <a:spcBef>
              <a:spcPts val="0"/>
            </a:spcBef>
            <a:spcAft>
              <a:spcPts val="0"/>
            </a:spcAft>
            <a:buClrTx/>
            <a:buSzTx/>
            <a:buFontTx/>
            <a:buNone/>
            <a:tabLst/>
            <a:defRPr/>
          </a:pPr>
          <a:fld id="{D388B4BC-9690-442E-A9E0-9CB8F8FA3BBF}" type="TxLink">
            <a:rPr kumimoji="1" lang="ja-JP" altLang="en-US" sz="1000" b="0" i="0" u="none" strike="noStrike" kern="0" cap="none" spc="0" normalizeH="0" baseline="0" noProof="0" smtClean="0">
              <a:ln>
                <a:noFill/>
              </a:ln>
              <a:solidFill>
                <a:srgbClr val="000000"/>
              </a:solidFill>
              <a:effectLst/>
              <a:uLnTx/>
              <a:uFillTx/>
              <a:latin typeface="ＭＳ Ｐゴシック"/>
              <a:ea typeface="ＭＳ Ｐゴシック"/>
              <a:cs typeface="+mn-cs"/>
            </a:rPr>
            <a:pPr marL="0" marR="0" lvl="0" indent="0" algn="dist" defTabSz="914400" eaLnBrk="1" fontAlgn="auto" latinLnBrk="0" hangingPunct="1">
              <a:lnSpc>
                <a:spcPct val="100000"/>
              </a:lnSpc>
              <a:spcBef>
                <a:spcPts val="0"/>
              </a:spcBef>
              <a:spcAft>
                <a:spcPts val="0"/>
              </a:spcAft>
              <a:buClrTx/>
              <a:buSzTx/>
              <a:buFontTx/>
              <a:buNone/>
              <a:tabLst/>
              <a:defRPr/>
            </a:pPr>
            <a:t>三田信一郎様</a:t>
          </a:fld>
          <a:endParaRPr kumimoji="1" lang="ja-JP" altLang="en-US" sz="1000" b="0" i="0" u="none" strike="noStrike" kern="0" cap="none" spc="0" normalizeH="0" baseline="0" noProof="0" smtClean="0">
            <a:ln>
              <a:noFill/>
            </a:ln>
            <a:solidFill>
              <a:srgbClr val="1E0F00"/>
            </a:solidFill>
            <a:effectLst/>
            <a:uLnTx/>
            <a:uFillTx/>
            <a:latin typeface="Calibri"/>
            <a:ea typeface="ＭＳ Ｐゴシック"/>
            <a:cs typeface="+mn-cs"/>
          </a:endParaRPr>
        </a:p>
      </xdr:txBody>
    </xdr:sp>
    <xdr:clientData/>
  </xdr:twoCellAnchor>
  <xdr:twoCellAnchor>
    <xdr:from>
      <xdr:col>2</xdr:col>
      <xdr:colOff>47625</xdr:colOff>
      <xdr:row>76</xdr:row>
      <xdr:rowOff>142875</xdr:rowOff>
    </xdr:from>
    <xdr:to>
      <xdr:col>2</xdr:col>
      <xdr:colOff>962025</xdr:colOff>
      <xdr:row>76</xdr:row>
      <xdr:rowOff>295275</xdr:rowOff>
    </xdr:to>
    <xdr:sp macro="" textlink="B77">
      <xdr:nvSpPr>
        <xdr:cNvPr id="433" name="テキスト ボックス 432"/>
        <xdr:cNvSpPr txBox="1"/>
      </xdr:nvSpPr>
      <xdr:spPr>
        <a:xfrm>
          <a:off x="2457450" y="13125450"/>
          <a:ext cx="914400" cy="152400"/>
        </a:xfrm>
        <a:prstGeom prst="rect">
          <a:avLst/>
        </a:prstGeom>
        <a:solidFill>
          <a:sysClr val="window" lastClr="FFFFFF"/>
        </a:solidFill>
        <a:ln w="9525" cmpd="sng">
          <a:noFill/>
        </a:ln>
        <a:effectLst/>
      </xdr:spPr>
      <xdr:txBody>
        <a:bodyPr vertOverflow="overflow" horzOverflow="overflow" wrap="square" lIns="18000" tIns="0" rIns="18000" bIns="0" rtlCol="0" anchor="b" anchorCtr="0"/>
        <a:lstStyle/>
        <a:p>
          <a:pPr marL="0" marR="0" lvl="0" indent="0" defTabSz="914400" eaLnBrk="1" fontAlgn="auto" latinLnBrk="0" hangingPunct="1">
            <a:lnSpc>
              <a:spcPct val="100000"/>
            </a:lnSpc>
            <a:spcBef>
              <a:spcPts val="0"/>
            </a:spcBef>
            <a:spcAft>
              <a:spcPts val="0"/>
            </a:spcAft>
            <a:buClrTx/>
            <a:buSzTx/>
            <a:buFontTx/>
            <a:buNone/>
            <a:tabLst/>
            <a:defRPr/>
          </a:pPr>
          <a:fld id="{64887574-F0FE-4CB6-944F-69E8E2C6066E}" type="TxLink">
            <a:rPr kumimoji="1" lang="ja-JP" altLang="en-US" sz="800" b="0" i="0" u="none" strike="noStrike" kern="0" cap="none" spc="0" normalizeH="0" baseline="0" noProof="0" smtClean="0">
              <a:ln>
                <a:noFill/>
              </a:ln>
              <a:solidFill>
                <a:srgbClr val="000000"/>
              </a:solidFill>
              <a:effectLst/>
              <a:uLnTx/>
              <a:uFillTx/>
              <a:latin typeface="ＭＳ Ｐゴシック"/>
              <a:ea typeface="ＭＳ Ｐゴシック"/>
              <a:cs typeface="+mn-cs"/>
            </a:rPr>
            <a:pPr marL="0" marR="0" lvl="0" indent="0" defTabSz="914400" eaLnBrk="1" fontAlgn="auto" latinLnBrk="0" hangingPunct="1">
              <a:lnSpc>
                <a:spcPct val="100000"/>
              </a:lnSpc>
              <a:spcBef>
                <a:spcPts val="0"/>
              </a:spcBef>
              <a:spcAft>
                <a:spcPts val="0"/>
              </a:spcAft>
              <a:buClrTx/>
              <a:buSzTx/>
              <a:buFontTx/>
              <a:buNone/>
              <a:tabLst/>
              <a:defRPr/>
            </a:pPr>
            <a:t>新郎親戚</a:t>
          </a:fld>
          <a:endParaRPr kumimoji="1" lang="ja-JP" altLang="en-US" sz="800" b="0" i="0" u="none" strike="noStrike" kern="0" cap="none" spc="0" normalizeH="0" baseline="0" noProof="0" smtClean="0">
            <a:ln>
              <a:noFill/>
            </a:ln>
            <a:solidFill>
              <a:srgbClr val="1E0F00"/>
            </a:solidFill>
            <a:effectLst/>
            <a:uLnTx/>
            <a:uFillTx/>
            <a:latin typeface="Calibri"/>
            <a:ea typeface="ＭＳ Ｐゴシック"/>
            <a:cs typeface="+mn-cs"/>
          </a:endParaRPr>
        </a:p>
      </xdr:txBody>
    </xdr:sp>
    <xdr:clientData/>
  </xdr:twoCellAnchor>
  <xdr:twoCellAnchor>
    <xdr:from>
      <xdr:col>2</xdr:col>
      <xdr:colOff>47625</xdr:colOff>
      <xdr:row>76</xdr:row>
      <xdr:rowOff>295275</xdr:rowOff>
    </xdr:from>
    <xdr:to>
      <xdr:col>2</xdr:col>
      <xdr:colOff>962025</xdr:colOff>
      <xdr:row>76</xdr:row>
      <xdr:rowOff>447675</xdr:rowOff>
    </xdr:to>
    <xdr:sp macro="" textlink="A77">
      <xdr:nvSpPr>
        <xdr:cNvPr id="434" name="テキスト ボックス 433"/>
        <xdr:cNvSpPr txBox="1"/>
      </xdr:nvSpPr>
      <xdr:spPr>
        <a:xfrm>
          <a:off x="2457450" y="13277850"/>
          <a:ext cx="914400" cy="152400"/>
        </a:xfrm>
        <a:prstGeom prst="rect">
          <a:avLst/>
        </a:prstGeom>
        <a:solidFill>
          <a:sysClr val="window" lastClr="FFFFFF"/>
        </a:solidFill>
        <a:ln w="9525" cmpd="sng">
          <a:noFill/>
        </a:ln>
        <a:effectLst/>
      </xdr:spPr>
      <xdr:txBody>
        <a:bodyPr vertOverflow="overflow" horzOverflow="overflow" wrap="none" lIns="18000" tIns="0" rIns="18000" bIns="0" rtlCol="0" anchor="b" anchorCtr="0"/>
        <a:lstStyle/>
        <a:p>
          <a:pPr marL="0" marR="0" lvl="0" indent="0" algn="dist" defTabSz="914400" eaLnBrk="1" fontAlgn="auto" latinLnBrk="0" hangingPunct="1">
            <a:lnSpc>
              <a:spcPct val="100000"/>
            </a:lnSpc>
            <a:spcBef>
              <a:spcPts val="0"/>
            </a:spcBef>
            <a:spcAft>
              <a:spcPts val="0"/>
            </a:spcAft>
            <a:buClrTx/>
            <a:buSzTx/>
            <a:buFontTx/>
            <a:buNone/>
            <a:tabLst/>
            <a:defRPr/>
          </a:pPr>
          <a:fld id="{D3E6537B-7FC9-4636-9C94-86A571590513}" type="TxLink">
            <a:rPr kumimoji="1" lang="ja-JP" altLang="en-US" sz="1000" b="0" i="0" u="none" strike="noStrike" kern="0" cap="none" spc="0" normalizeH="0" baseline="0" noProof="0" smtClean="0">
              <a:ln>
                <a:noFill/>
              </a:ln>
              <a:solidFill>
                <a:srgbClr val="000000"/>
              </a:solidFill>
              <a:effectLst/>
              <a:uLnTx/>
              <a:uFillTx/>
              <a:latin typeface="ＭＳ Ｐゴシック"/>
              <a:ea typeface="ＭＳ Ｐゴシック"/>
              <a:cs typeface="+mn-cs"/>
            </a:rPr>
            <a:pPr marL="0" marR="0" lvl="0" indent="0" algn="dist" defTabSz="914400" eaLnBrk="1" fontAlgn="auto" latinLnBrk="0" hangingPunct="1">
              <a:lnSpc>
                <a:spcPct val="100000"/>
              </a:lnSpc>
              <a:spcBef>
                <a:spcPts val="0"/>
              </a:spcBef>
              <a:spcAft>
                <a:spcPts val="0"/>
              </a:spcAft>
              <a:buClrTx/>
              <a:buSzTx/>
              <a:buFontTx/>
              <a:buNone/>
              <a:tabLst/>
              <a:defRPr/>
            </a:pPr>
            <a:t>元木健介様</a:t>
          </a:fld>
          <a:endParaRPr kumimoji="1" lang="ja-JP" altLang="en-US" sz="1000" b="0" i="0" u="none" strike="noStrike" kern="0" cap="none" spc="0" normalizeH="0" baseline="0" noProof="0" smtClean="0">
            <a:ln>
              <a:noFill/>
            </a:ln>
            <a:solidFill>
              <a:srgbClr val="1E0F00"/>
            </a:solidFill>
            <a:effectLst/>
            <a:uLnTx/>
            <a:uFillTx/>
            <a:latin typeface="Calibri"/>
            <a:ea typeface="ＭＳ Ｐゴシック"/>
            <a:cs typeface="+mn-cs"/>
          </a:endParaRPr>
        </a:p>
      </xdr:txBody>
    </xdr:sp>
    <xdr:clientData/>
  </xdr:twoCellAnchor>
  <xdr:twoCellAnchor>
    <xdr:from>
      <xdr:col>2</xdr:col>
      <xdr:colOff>47625</xdr:colOff>
      <xdr:row>77</xdr:row>
      <xdr:rowOff>142875</xdr:rowOff>
    </xdr:from>
    <xdr:to>
      <xdr:col>2</xdr:col>
      <xdr:colOff>962025</xdr:colOff>
      <xdr:row>77</xdr:row>
      <xdr:rowOff>295275</xdr:rowOff>
    </xdr:to>
    <xdr:sp macro="" textlink="B78">
      <xdr:nvSpPr>
        <xdr:cNvPr id="447" name="テキスト ボックス 446"/>
        <xdr:cNvSpPr txBox="1"/>
      </xdr:nvSpPr>
      <xdr:spPr>
        <a:xfrm>
          <a:off x="2457450" y="17697450"/>
          <a:ext cx="914400" cy="152400"/>
        </a:xfrm>
        <a:prstGeom prst="rect">
          <a:avLst/>
        </a:prstGeom>
        <a:solidFill>
          <a:sysClr val="window" lastClr="FFFFFF"/>
        </a:solidFill>
        <a:ln w="9525" cmpd="sng">
          <a:noFill/>
        </a:ln>
        <a:effectLst/>
      </xdr:spPr>
      <xdr:txBody>
        <a:bodyPr vertOverflow="overflow" horzOverflow="overflow" wrap="square" lIns="18000" tIns="0" rIns="18000" bIns="0" rtlCol="0" anchor="b" anchorCtr="0"/>
        <a:lstStyle/>
        <a:p>
          <a:pPr marL="0" marR="0" lvl="0" indent="0" defTabSz="914400" eaLnBrk="1" fontAlgn="auto" latinLnBrk="0" hangingPunct="1">
            <a:lnSpc>
              <a:spcPct val="100000"/>
            </a:lnSpc>
            <a:spcBef>
              <a:spcPts val="0"/>
            </a:spcBef>
            <a:spcAft>
              <a:spcPts val="0"/>
            </a:spcAft>
            <a:buClrTx/>
            <a:buSzTx/>
            <a:buFontTx/>
            <a:buNone/>
            <a:tabLst/>
            <a:defRPr/>
          </a:pPr>
          <a:fld id="{F4A72452-A240-4B8D-8F64-401A155B1599}" type="TxLink">
            <a:rPr kumimoji="1" lang="ja-JP" altLang="en-US" sz="800" b="0" i="0" u="none" strike="noStrike" kern="0" cap="none" spc="0" normalizeH="0" baseline="0" noProof="0" smtClean="0">
              <a:ln>
                <a:noFill/>
              </a:ln>
              <a:solidFill>
                <a:srgbClr val="000000"/>
              </a:solidFill>
              <a:effectLst/>
              <a:uLnTx/>
              <a:uFillTx/>
              <a:latin typeface="ＭＳ Ｐゴシック"/>
              <a:ea typeface="ＭＳ Ｐゴシック"/>
              <a:cs typeface="+mn-cs"/>
            </a:rPr>
            <a:pPr marL="0" marR="0" lvl="0" indent="0" defTabSz="914400" eaLnBrk="1" fontAlgn="auto" latinLnBrk="0" hangingPunct="1">
              <a:lnSpc>
                <a:spcPct val="100000"/>
              </a:lnSpc>
              <a:spcBef>
                <a:spcPts val="0"/>
              </a:spcBef>
              <a:spcAft>
                <a:spcPts val="0"/>
              </a:spcAft>
              <a:buClrTx/>
              <a:buSzTx/>
              <a:buFontTx/>
              <a:buNone/>
              <a:tabLst/>
              <a:defRPr/>
            </a:pPr>
            <a:t>新郎親戚</a:t>
          </a:fld>
          <a:endParaRPr kumimoji="1" lang="ja-JP" altLang="en-US" sz="800" b="0" i="0" u="none" strike="noStrike" kern="0" cap="none" spc="0" normalizeH="0" baseline="0" noProof="0" smtClean="0">
            <a:ln>
              <a:noFill/>
            </a:ln>
            <a:solidFill>
              <a:srgbClr val="1E0F00"/>
            </a:solidFill>
            <a:effectLst/>
            <a:uLnTx/>
            <a:uFillTx/>
            <a:latin typeface="Calibri"/>
            <a:ea typeface="ＭＳ Ｐゴシック"/>
            <a:cs typeface="+mn-cs"/>
          </a:endParaRPr>
        </a:p>
      </xdr:txBody>
    </xdr:sp>
    <xdr:clientData/>
  </xdr:twoCellAnchor>
  <xdr:twoCellAnchor>
    <xdr:from>
      <xdr:col>2</xdr:col>
      <xdr:colOff>47625</xdr:colOff>
      <xdr:row>77</xdr:row>
      <xdr:rowOff>295275</xdr:rowOff>
    </xdr:from>
    <xdr:to>
      <xdr:col>2</xdr:col>
      <xdr:colOff>962025</xdr:colOff>
      <xdr:row>77</xdr:row>
      <xdr:rowOff>447675</xdr:rowOff>
    </xdr:to>
    <xdr:sp macro="" textlink="A78">
      <xdr:nvSpPr>
        <xdr:cNvPr id="448" name="テキスト ボックス 447"/>
        <xdr:cNvSpPr txBox="1"/>
      </xdr:nvSpPr>
      <xdr:spPr>
        <a:xfrm>
          <a:off x="2457450" y="17849850"/>
          <a:ext cx="914400" cy="152400"/>
        </a:xfrm>
        <a:prstGeom prst="rect">
          <a:avLst/>
        </a:prstGeom>
        <a:solidFill>
          <a:sysClr val="window" lastClr="FFFFFF"/>
        </a:solidFill>
        <a:ln w="9525" cmpd="sng">
          <a:noFill/>
        </a:ln>
        <a:effectLst/>
      </xdr:spPr>
      <xdr:txBody>
        <a:bodyPr vertOverflow="overflow" horzOverflow="overflow" wrap="none" lIns="18000" tIns="0" rIns="18000" bIns="0" rtlCol="0" anchor="b" anchorCtr="0"/>
        <a:lstStyle/>
        <a:p>
          <a:pPr marL="0" marR="0" lvl="0" indent="0" algn="dist" defTabSz="914400" eaLnBrk="1" fontAlgn="auto" latinLnBrk="0" hangingPunct="1">
            <a:lnSpc>
              <a:spcPct val="100000"/>
            </a:lnSpc>
            <a:spcBef>
              <a:spcPts val="0"/>
            </a:spcBef>
            <a:spcAft>
              <a:spcPts val="0"/>
            </a:spcAft>
            <a:buClrTx/>
            <a:buSzTx/>
            <a:buFontTx/>
            <a:buNone/>
            <a:tabLst/>
            <a:defRPr/>
          </a:pPr>
          <a:fld id="{5F1E1B83-87CE-4600-8B73-5417A6E9054D}" type="TxLink">
            <a:rPr kumimoji="1" lang="ja-JP" altLang="en-US" sz="1000" b="0" i="0" u="none" strike="noStrike" kern="0" cap="none" spc="0" normalizeH="0" baseline="0" noProof="0" smtClean="0">
              <a:ln>
                <a:noFill/>
              </a:ln>
              <a:solidFill>
                <a:srgbClr val="000000"/>
              </a:solidFill>
              <a:effectLst/>
              <a:uLnTx/>
              <a:uFillTx/>
              <a:latin typeface="ＭＳ Ｐゴシック"/>
              <a:ea typeface="ＭＳ Ｐゴシック"/>
              <a:cs typeface="+mn-cs"/>
            </a:rPr>
            <a:pPr marL="0" marR="0" lvl="0" indent="0" algn="dist" defTabSz="914400" eaLnBrk="1" fontAlgn="auto" latinLnBrk="0" hangingPunct="1">
              <a:lnSpc>
                <a:spcPct val="100000"/>
              </a:lnSpc>
              <a:spcBef>
                <a:spcPts val="0"/>
              </a:spcBef>
              <a:spcAft>
                <a:spcPts val="0"/>
              </a:spcAft>
              <a:buClrTx/>
              <a:buSzTx/>
              <a:buFontTx/>
              <a:buNone/>
              <a:tabLst/>
              <a:defRPr/>
            </a:pPr>
            <a:t>安藤康孝様</a:t>
          </a:fld>
          <a:endParaRPr kumimoji="1" lang="ja-JP" altLang="en-US" sz="1000" b="0" i="0" u="none" strike="noStrike" kern="0" cap="none" spc="0" normalizeH="0" baseline="0" noProof="0" smtClean="0">
            <a:ln>
              <a:noFill/>
            </a:ln>
            <a:solidFill>
              <a:srgbClr val="1E0F00"/>
            </a:solidFill>
            <a:effectLst/>
            <a:uLnTx/>
            <a:uFillTx/>
            <a:latin typeface="Calibri"/>
            <a:ea typeface="ＭＳ Ｐゴシック"/>
            <a:cs typeface="+mn-cs"/>
          </a:endParaRPr>
        </a:p>
      </xdr:txBody>
    </xdr:sp>
    <xdr:clientData/>
  </xdr:twoCellAnchor>
  <xdr:twoCellAnchor>
    <xdr:from>
      <xdr:col>2</xdr:col>
      <xdr:colOff>47625</xdr:colOff>
      <xdr:row>78</xdr:row>
      <xdr:rowOff>142875</xdr:rowOff>
    </xdr:from>
    <xdr:to>
      <xdr:col>2</xdr:col>
      <xdr:colOff>962025</xdr:colOff>
      <xdr:row>78</xdr:row>
      <xdr:rowOff>295275</xdr:rowOff>
    </xdr:to>
    <xdr:sp macro="" textlink="B79">
      <xdr:nvSpPr>
        <xdr:cNvPr id="455" name="テキスト ボックス 454"/>
        <xdr:cNvSpPr txBox="1"/>
      </xdr:nvSpPr>
      <xdr:spPr>
        <a:xfrm>
          <a:off x="2457450" y="17697450"/>
          <a:ext cx="914400" cy="152400"/>
        </a:xfrm>
        <a:prstGeom prst="rect">
          <a:avLst/>
        </a:prstGeom>
        <a:solidFill>
          <a:sysClr val="window" lastClr="FFFFFF"/>
        </a:solidFill>
        <a:ln w="9525" cmpd="sng">
          <a:noFill/>
        </a:ln>
        <a:effectLst/>
      </xdr:spPr>
      <xdr:txBody>
        <a:bodyPr vertOverflow="overflow" horzOverflow="overflow" wrap="square" lIns="18000" tIns="0" rIns="18000" bIns="0" rtlCol="0" anchor="b" anchorCtr="0"/>
        <a:lstStyle/>
        <a:p>
          <a:pPr marL="0" marR="0" lvl="0" indent="0" defTabSz="914400" eaLnBrk="1" fontAlgn="auto" latinLnBrk="0" hangingPunct="1">
            <a:lnSpc>
              <a:spcPct val="100000"/>
            </a:lnSpc>
            <a:spcBef>
              <a:spcPts val="0"/>
            </a:spcBef>
            <a:spcAft>
              <a:spcPts val="0"/>
            </a:spcAft>
            <a:buClrTx/>
            <a:buSzTx/>
            <a:buFontTx/>
            <a:buNone/>
            <a:tabLst/>
            <a:defRPr/>
          </a:pPr>
          <a:fld id="{4CA6E859-2AD6-4183-9B1A-702F914949DC}" type="TxLink">
            <a:rPr kumimoji="1" lang="ja-JP" altLang="en-US" sz="800" b="0" i="0" u="none" strike="noStrike" kern="0" cap="none" spc="0" normalizeH="0" baseline="0" noProof="0" smtClean="0">
              <a:ln>
                <a:noFill/>
              </a:ln>
              <a:solidFill>
                <a:srgbClr val="000000"/>
              </a:solidFill>
              <a:effectLst/>
              <a:uLnTx/>
              <a:uFillTx/>
              <a:latin typeface="ＭＳ Ｐゴシック"/>
              <a:ea typeface="ＭＳ Ｐゴシック"/>
              <a:cs typeface="+mn-cs"/>
            </a:rPr>
            <a:pPr marL="0" marR="0" lvl="0" indent="0" defTabSz="914400" eaLnBrk="1" fontAlgn="auto" latinLnBrk="0" hangingPunct="1">
              <a:lnSpc>
                <a:spcPct val="100000"/>
              </a:lnSpc>
              <a:spcBef>
                <a:spcPts val="0"/>
              </a:spcBef>
              <a:spcAft>
                <a:spcPts val="0"/>
              </a:spcAft>
              <a:buClrTx/>
              <a:buSzTx/>
              <a:buFontTx/>
              <a:buNone/>
              <a:tabLst/>
              <a:defRPr/>
            </a:pPr>
            <a:t>新郎親戚</a:t>
          </a:fld>
          <a:endParaRPr kumimoji="1" lang="ja-JP" altLang="en-US" sz="800" b="0" i="0" u="none" strike="noStrike" kern="0" cap="none" spc="0" normalizeH="0" baseline="0" noProof="0" smtClean="0">
            <a:ln>
              <a:noFill/>
            </a:ln>
            <a:solidFill>
              <a:srgbClr val="1E0F00"/>
            </a:solidFill>
            <a:effectLst/>
            <a:uLnTx/>
            <a:uFillTx/>
            <a:latin typeface="Calibri"/>
            <a:ea typeface="ＭＳ Ｐゴシック"/>
            <a:cs typeface="+mn-cs"/>
          </a:endParaRPr>
        </a:p>
      </xdr:txBody>
    </xdr:sp>
    <xdr:clientData/>
  </xdr:twoCellAnchor>
  <xdr:twoCellAnchor>
    <xdr:from>
      <xdr:col>2</xdr:col>
      <xdr:colOff>47625</xdr:colOff>
      <xdr:row>78</xdr:row>
      <xdr:rowOff>295275</xdr:rowOff>
    </xdr:from>
    <xdr:to>
      <xdr:col>2</xdr:col>
      <xdr:colOff>962025</xdr:colOff>
      <xdr:row>78</xdr:row>
      <xdr:rowOff>447675</xdr:rowOff>
    </xdr:to>
    <xdr:sp macro="" textlink="A79">
      <xdr:nvSpPr>
        <xdr:cNvPr id="456" name="テキスト ボックス 455"/>
        <xdr:cNvSpPr txBox="1"/>
      </xdr:nvSpPr>
      <xdr:spPr>
        <a:xfrm>
          <a:off x="2457450" y="17849850"/>
          <a:ext cx="914400" cy="152400"/>
        </a:xfrm>
        <a:prstGeom prst="rect">
          <a:avLst/>
        </a:prstGeom>
        <a:solidFill>
          <a:sysClr val="window" lastClr="FFFFFF"/>
        </a:solidFill>
        <a:ln w="9525" cmpd="sng">
          <a:noFill/>
        </a:ln>
        <a:effectLst/>
      </xdr:spPr>
      <xdr:txBody>
        <a:bodyPr vertOverflow="overflow" horzOverflow="overflow" wrap="none" lIns="18000" tIns="0" rIns="18000" bIns="0" rtlCol="0" anchor="b" anchorCtr="0"/>
        <a:lstStyle/>
        <a:p>
          <a:pPr marL="0" marR="0" lvl="0" indent="0" algn="dist" defTabSz="914400" eaLnBrk="1" fontAlgn="auto" latinLnBrk="0" hangingPunct="1">
            <a:lnSpc>
              <a:spcPct val="100000"/>
            </a:lnSpc>
            <a:spcBef>
              <a:spcPts val="0"/>
            </a:spcBef>
            <a:spcAft>
              <a:spcPts val="0"/>
            </a:spcAft>
            <a:buClrTx/>
            <a:buSzTx/>
            <a:buFontTx/>
            <a:buNone/>
            <a:tabLst/>
            <a:defRPr/>
          </a:pPr>
          <a:fld id="{F89CEBF1-128A-49F4-B7C6-BC78E1D78002}" type="TxLink">
            <a:rPr kumimoji="1" lang="ja-JP" altLang="en-US" sz="1000" b="0" i="0" u="none" strike="noStrike" kern="0" cap="none" spc="0" normalizeH="0" baseline="0" noProof="0" smtClean="0">
              <a:ln>
                <a:noFill/>
              </a:ln>
              <a:solidFill>
                <a:srgbClr val="000000"/>
              </a:solidFill>
              <a:effectLst/>
              <a:uLnTx/>
              <a:uFillTx/>
              <a:latin typeface="ＭＳ Ｐゴシック"/>
              <a:ea typeface="ＭＳ Ｐゴシック"/>
              <a:cs typeface="+mn-cs"/>
            </a:rPr>
            <a:pPr marL="0" marR="0" lvl="0" indent="0" algn="dist" defTabSz="914400" eaLnBrk="1" fontAlgn="auto" latinLnBrk="0" hangingPunct="1">
              <a:lnSpc>
                <a:spcPct val="100000"/>
              </a:lnSpc>
              <a:spcBef>
                <a:spcPts val="0"/>
              </a:spcBef>
              <a:spcAft>
                <a:spcPts val="0"/>
              </a:spcAft>
              <a:buClrTx/>
              <a:buSzTx/>
              <a:buFontTx/>
              <a:buNone/>
              <a:tabLst/>
              <a:defRPr/>
            </a:pPr>
            <a:t>光森孝弘様</a:t>
          </a:fld>
          <a:endParaRPr kumimoji="1" lang="ja-JP" altLang="en-US" sz="1000" b="0" i="0" u="none" strike="noStrike" kern="0" cap="none" spc="0" normalizeH="0" baseline="0" noProof="0" smtClean="0">
            <a:ln>
              <a:noFill/>
            </a:ln>
            <a:solidFill>
              <a:srgbClr val="1E0F00"/>
            </a:solidFill>
            <a:effectLst/>
            <a:uLnTx/>
            <a:uFillTx/>
            <a:latin typeface="Calibri"/>
            <a:ea typeface="ＭＳ Ｐゴシック"/>
            <a:cs typeface="+mn-cs"/>
          </a:endParaRPr>
        </a:p>
      </xdr:txBody>
    </xdr:sp>
    <xdr:clientData/>
  </xdr:twoCellAnchor>
  <xdr:twoCellAnchor>
    <xdr:from>
      <xdr:col>2</xdr:col>
      <xdr:colOff>47625</xdr:colOff>
      <xdr:row>79</xdr:row>
      <xdr:rowOff>142875</xdr:rowOff>
    </xdr:from>
    <xdr:to>
      <xdr:col>2</xdr:col>
      <xdr:colOff>962025</xdr:colOff>
      <xdr:row>79</xdr:row>
      <xdr:rowOff>295275</xdr:rowOff>
    </xdr:to>
    <xdr:sp macro="" textlink="B80">
      <xdr:nvSpPr>
        <xdr:cNvPr id="463" name="テキスト ボックス 462"/>
        <xdr:cNvSpPr txBox="1"/>
      </xdr:nvSpPr>
      <xdr:spPr>
        <a:xfrm>
          <a:off x="2457450" y="17697450"/>
          <a:ext cx="914400" cy="152400"/>
        </a:xfrm>
        <a:prstGeom prst="rect">
          <a:avLst/>
        </a:prstGeom>
        <a:solidFill>
          <a:sysClr val="window" lastClr="FFFFFF"/>
        </a:solidFill>
        <a:ln w="9525" cmpd="sng">
          <a:noFill/>
        </a:ln>
        <a:effectLst/>
      </xdr:spPr>
      <xdr:txBody>
        <a:bodyPr vertOverflow="overflow" horzOverflow="overflow" wrap="square" lIns="18000" tIns="0" rIns="18000" bIns="0" rtlCol="0" anchor="b" anchorCtr="0"/>
        <a:lstStyle/>
        <a:p>
          <a:pPr marL="0" marR="0" lvl="0" indent="0" defTabSz="914400" eaLnBrk="1" fontAlgn="auto" latinLnBrk="0" hangingPunct="1">
            <a:lnSpc>
              <a:spcPct val="100000"/>
            </a:lnSpc>
            <a:spcBef>
              <a:spcPts val="0"/>
            </a:spcBef>
            <a:spcAft>
              <a:spcPts val="0"/>
            </a:spcAft>
            <a:buClrTx/>
            <a:buSzTx/>
            <a:buFontTx/>
            <a:buNone/>
            <a:tabLst/>
            <a:defRPr/>
          </a:pPr>
          <a:fld id="{0F48D4A7-EC4B-49A4-A593-519B718DCA92}" type="TxLink">
            <a:rPr kumimoji="1" lang="ja-JP" altLang="en-US" sz="800" b="0" i="0" u="none" strike="noStrike" kern="0" cap="none" spc="0" normalizeH="0" baseline="0" noProof="0" smtClean="0">
              <a:ln>
                <a:noFill/>
              </a:ln>
              <a:solidFill>
                <a:srgbClr val="000000"/>
              </a:solidFill>
              <a:effectLst/>
              <a:uLnTx/>
              <a:uFillTx/>
              <a:latin typeface="ＭＳ Ｐゴシック"/>
              <a:ea typeface="ＭＳ Ｐゴシック"/>
              <a:cs typeface="+mn-cs"/>
            </a:rPr>
            <a:pPr marL="0" marR="0" lvl="0" indent="0" defTabSz="914400" eaLnBrk="1" fontAlgn="auto" latinLnBrk="0" hangingPunct="1">
              <a:lnSpc>
                <a:spcPct val="100000"/>
              </a:lnSpc>
              <a:spcBef>
                <a:spcPts val="0"/>
              </a:spcBef>
              <a:spcAft>
                <a:spcPts val="0"/>
              </a:spcAft>
              <a:buClrTx/>
              <a:buSzTx/>
              <a:buFontTx/>
              <a:buNone/>
              <a:tabLst/>
              <a:defRPr/>
            </a:pPr>
            <a:t>新郎親戚</a:t>
          </a:fld>
          <a:endParaRPr kumimoji="1" lang="ja-JP" altLang="en-US" sz="800" b="0" i="0" u="none" strike="noStrike" kern="0" cap="none" spc="0" normalizeH="0" baseline="0" noProof="0" smtClean="0">
            <a:ln>
              <a:noFill/>
            </a:ln>
            <a:solidFill>
              <a:srgbClr val="1E0F00"/>
            </a:solidFill>
            <a:effectLst/>
            <a:uLnTx/>
            <a:uFillTx/>
            <a:latin typeface="Calibri"/>
            <a:ea typeface="ＭＳ Ｐゴシック"/>
            <a:cs typeface="+mn-cs"/>
          </a:endParaRPr>
        </a:p>
      </xdr:txBody>
    </xdr:sp>
    <xdr:clientData/>
  </xdr:twoCellAnchor>
  <xdr:twoCellAnchor>
    <xdr:from>
      <xdr:col>2</xdr:col>
      <xdr:colOff>47625</xdr:colOff>
      <xdr:row>79</xdr:row>
      <xdr:rowOff>295275</xdr:rowOff>
    </xdr:from>
    <xdr:to>
      <xdr:col>2</xdr:col>
      <xdr:colOff>962025</xdr:colOff>
      <xdr:row>79</xdr:row>
      <xdr:rowOff>447675</xdr:rowOff>
    </xdr:to>
    <xdr:sp macro="" textlink="A80">
      <xdr:nvSpPr>
        <xdr:cNvPr id="464" name="テキスト ボックス 463"/>
        <xdr:cNvSpPr txBox="1"/>
      </xdr:nvSpPr>
      <xdr:spPr>
        <a:xfrm>
          <a:off x="2457450" y="17849850"/>
          <a:ext cx="914400" cy="152400"/>
        </a:xfrm>
        <a:prstGeom prst="rect">
          <a:avLst/>
        </a:prstGeom>
        <a:solidFill>
          <a:sysClr val="window" lastClr="FFFFFF"/>
        </a:solidFill>
        <a:ln w="9525" cmpd="sng">
          <a:noFill/>
        </a:ln>
        <a:effectLst/>
      </xdr:spPr>
      <xdr:txBody>
        <a:bodyPr vertOverflow="overflow" horzOverflow="overflow" wrap="none" lIns="18000" tIns="0" rIns="18000" bIns="0" rtlCol="0" anchor="b" anchorCtr="0"/>
        <a:lstStyle/>
        <a:p>
          <a:pPr marL="0" marR="0" lvl="0" indent="0" algn="dist" defTabSz="914400" eaLnBrk="1" fontAlgn="auto" latinLnBrk="0" hangingPunct="1">
            <a:lnSpc>
              <a:spcPct val="100000"/>
            </a:lnSpc>
            <a:spcBef>
              <a:spcPts val="0"/>
            </a:spcBef>
            <a:spcAft>
              <a:spcPts val="0"/>
            </a:spcAft>
            <a:buClrTx/>
            <a:buSzTx/>
            <a:buFontTx/>
            <a:buNone/>
            <a:tabLst/>
            <a:defRPr/>
          </a:pPr>
          <a:fld id="{B08A4E9E-F124-4654-A8F0-5FB46875B665}" type="TxLink">
            <a:rPr kumimoji="1" lang="ja-JP" altLang="en-US" sz="1000" b="0" i="0" u="none" strike="noStrike" kern="0" cap="none" spc="0" normalizeH="0" baseline="0" noProof="0" smtClean="0">
              <a:ln>
                <a:noFill/>
              </a:ln>
              <a:solidFill>
                <a:srgbClr val="000000"/>
              </a:solidFill>
              <a:effectLst/>
              <a:uLnTx/>
              <a:uFillTx/>
              <a:latin typeface="ＭＳ Ｐゴシック"/>
              <a:ea typeface="ＭＳ Ｐゴシック"/>
              <a:cs typeface="+mn-cs"/>
            </a:rPr>
            <a:pPr marL="0" marR="0" lvl="0" indent="0" algn="dist" defTabSz="914400" eaLnBrk="1" fontAlgn="auto" latinLnBrk="0" hangingPunct="1">
              <a:lnSpc>
                <a:spcPct val="100000"/>
              </a:lnSpc>
              <a:spcBef>
                <a:spcPts val="0"/>
              </a:spcBef>
              <a:spcAft>
                <a:spcPts val="0"/>
              </a:spcAft>
              <a:buClrTx/>
              <a:buSzTx/>
              <a:buFontTx/>
              <a:buNone/>
              <a:tabLst/>
              <a:defRPr/>
            </a:pPr>
            <a:t>石井伸吾様</a:t>
          </a:fld>
          <a:endParaRPr kumimoji="1" lang="ja-JP" altLang="en-US" sz="1000" b="0" i="0" u="none" strike="noStrike" kern="0" cap="none" spc="0" normalizeH="0" baseline="0" noProof="0" smtClean="0">
            <a:ln>
              <a:noFill/>
            </a:ln>
            <a:solidFill>
              <a:srgbClr val="1E0F00"/>
            </a:solidFill>
            <a:effectLst/>
            <a:uLnTx/>
            <a:uFillTx/>
            <a:latin typeface="Calibri"/>
            <a:ea typeface="ＭＳ Ｐゴシック"/>
            <a:cs typeface="+mn-cs"/>
          </a:endParaRPr>
        </a:p>
      </xdr:txBody>
    </xdr:sp>
    <xdr:clientData/>
  </xdr:twoCellAnchor>
  <xdr:twoCellAnchor>
    <xdr:from>
      <xdr:col>2</xdr:col>
      <xdr:colOff>47625</xdr:colOff>
      <xdr:row>80</xdr:row>
      <xdr:rowOff>142875</xdr:rowOff>
    </xdr:from>
    <xdr:to>
      <xdr:col>2</xdr:col>
      <xdr:colOff>962025</xdr:colOff>
      <xdr:row>80</xdr:row>
      <xdr:rowOff>295275</xdr:rowOff>
    </xdr:to>
    <xdr:sp macro="" textlink="B81">
      <xdr:nvSpPr>
        <xdr:cNvPr id="471" name="テキスト ボックス 470"/>
        <xdr:cNvSpPr txBox="1"/>
      </xdr:nvSpPr>
      <xdr:spPr>
        <a:xfrm>
          <a:off x="2457450" y="17697450"/>
          <a:ext cx="914400" cy="152400"/>
        </a:xfrm>
        <a:prstGeom prst="rect">
          <a:avLst/>
        </a:prstGeom>
        <a:solidFill>
          <a:sysClr val="window" lastClr="FFFFFF"/>
        </a:solidFill>
        <a:ln w="9525" cmpd="sng">
          <a:noFill/>
        </a:ln>
        <a:effectLst/>
      </xdr:spPr>
      <xdr:txBody>
        <a:bodyPr vertOverflow="overflow" horzOverflow="overflow" wrap="square" lIns="18000" tIns="0" rIns="18000" bIns="0" rtlCol="0" anchor="b" anchorCtr="0"/>
        <a:lstStyle/>
        <a:p>
          <a:pPr marL="0" marR="0" lvl="0" indent="0" defTabSz="914400" eaLnBrk="1" fontAlgn="auto" latinLnBrk="0" hangingPunct="1">
            <a:lnSpc>
              <a:spcPct val="100000"/>
            </a:lnSpc>
            <a:spcBef>
              <a:spcPts val="0"/>
            </a:spcBef>
            <a:spcAft>
              <a:spcPts val="0"/>
            </a:spcAft>
            <a:buClrTx/>
            <a:buSzTx/>
            <a:buFontTx/>
            <a:buNone/>
            <a:tabLst/>
            <a:defRPr/>
          </a:pPr>
          <a:fld id="{90C1381B-0E3E-49FB-94CF-207EF47A92DC}" type="TxLink">
            <a:rPr kumimoji="1" lang="ja-JP" altLang="en-US" sz="800" b="0" i="0" u="none" strike="noStrike" kern="0" cap="none" spc="0" normalizeH="0" baseline="0" noProof="0" smtClean="0">
              <a:ln>
                <a:noFill/>
              </a:ln>
              <a:solidFill>
                <a:srgbClr val="000000"/>
              </a:solidFill>
              <a:effectLst/>
              <a:uLnTx/>
              <a:uFillTx/>
              <a:latin typeface="ＭＳ Ｐゴシック"/>
              <a:ea typeface="ＭＳ Ｐゴシック"/>
              <a:cs typeface="+mn-cs"/>
            </a:rPr>
            <a:pPr marL="0" marR="0" lvl="0" indent="0" defTabSz="914400" eaLnBrk="1" fontAlgn="auto" latinLnBrk="0" hangingPunct="1">
              <a:lnSpc>
                <a:spcPct val="100000"/>
              </a:lnSpc>
              <a:spcBef>
                <a:spcPts val="0"/>
              </a:spcBef>
              <a:spcAft>
                <a:spcPts val="0"/>
              </a:spcAft>
              <a:buClrTx/>
              <a:buSzTx/>
              <a:buFontTx/>
              <a:buNone/>
              <a:tabLst/>
              <a:defRPr/>
            </a:pPr>
            <a:t>新郎親戚</a:t>
          </a:fld>
          <a:endParaRPr kumimoji="1" lang="ja-JP" altLang="en-US" sz="800" b="0" i="0" u="none" strike="noStrike" kern="0" cap="none" spc="0" normalizeH="0" baseline="0" noProof="0" smtClean="0">
            <a:ln>
              <a:noFill/>
            </a:ln>
            <a:solidFill>
              <a:srgbClr val="1E0F00"/>
            </a:solidFill>
            <a:effectLst/>
            <a:uLnTx/>
            <a:uFillTx/>
            <a:latin typeface="Calibri"/>
            <a:ea typeface="ＭＳ Ｐゴシック"/>
            <a:cs typeface="+mn-cs"/>
          </a:endParaRPr>
        </a:p>
      </xdr:txBody>
    </xdr:sp>
    <xdr:clientData/>
  </xdr:twoCellAnchor>
  <xdr:twoCellAnchor>
    <xdr:from>
      <xdr:col>2</xdr:col>
      <xdr:colOff>47625</xdr:colOff>
      <xdr:row>80</xdr:row>
      <xdr:rowOff>295275</xdr:rowOff>
    </xdr:from>
    <xdr:to>
      <xdr:col>2</xdr:col>
      <xdr:colOff>962025</xdr:colOff>
      <xdr:row>80</xdr:row>
      <xdr:rowOff>447675</xdr:rowOff>
    </xdr:to>
    <xdr:sp macro="" textlink="A81">
      <xdr:nvSpPr>
        <xdr:cNvPr id="472" name="テキスト ボックス 471"/>
        <xdr:cNvSpPr txBox="1"/>
      </xdr:nvSpPr>
      <xdr:spPr>
        <a:xfrm>
          <a:off x="2457450" y="17849850"/>
          <a:ext cx="914400" cy="152400"/>
        </a:xfrm>
        <a:prstGeom prst="rect">
          <a:avLst/>
        </a:prstGeom>
        <a:solidFill>
          <a:sysClr val="window" lastClr="FFFFFF"/>
        </a:solidFill>
        <a:ln w="9525" cmpd="sng">
          <a:noFill/>
        </a:ln>
        <a:effectLst/>
      </xdr:spPr>
      <xdr:txBody>
        <a:bodyPr vertOverflow="overflow" horzOverflow="overflow" wrap="none" lIns="18000" tIns="0" rIns="18000" bIns="0" rtlCol="0" anchor="b" anchorCtr="0"/>
        <a:lstStyle/>
        <a:p>
          <a:pPr marL="0" marR="0" lvl="0" indent="0" algn="dist" defTabSz="914400" eaLnBrk="1" fontAlgn="auto" latinLnBrk="0" hangingPunct="1">
            <a:lnSpc>
              <a:spcPct val="100000"/>
            </a:lnSpc>
            <a:spcBef>
              <a:spcPts val="0"/>
            </a:spcBef>
            <a:spcAft>
              <a:spcPts val="0"/>
            </a:spcAft>
            <a:buClrTx/>
            <a:buSzTx/>
            <a:buFontTx/>
            <a:buNone/>
            <a:tabLst/>
            <a:defRPr/>
          </a:pPr>
          <a:fld id="{4ACF734A-BA20-42B7-95AE-28686E72D975}" type="TxLink">
            <a:rPr kumimoji="1" lang="ja-JP" altLang="en-US" sz="1000" b="0" i="0" u="none" strike="noStrike" kern="0" cap="none" spc="0" normalizeH="0" baseline="0" noProof="0" smtClean="0">
              <a:ln>
                <a:noFill/>
              </a:ln>
              <a:solidFill>
                <a:srgbClr val="000000"/>
              </a:solidFill>
              <a:effectLst/>
              <a:uLnTx/>
              <a:uFillTx/>
              <a:latin typeface="ＭＳ Ｐゴシック"/>
              <a:ea typeface="ＭＳ Ｐゴシック"/>
              <a:cs typeface="+mn-cs"/>
            </a:rPr>
            <a:pPr marL="0" marR="0" lvl="0" indent="0" algn="dist" defTabSz="914400" eaLnBrk="1" fontAlgn="auto" latinLnBrk="0" hangingPunct="1">
              <a:lnSpc>
                <a:spcPct val="100000"/>
              </a:lnSpc>
              <a:spcBef>
                <a:spcPts val="0"/>
              </a:spcBef>
              <a:spcAft>
                <a:spcPts val="0"/>
              </a:spcAft>
              <a:buClrTx/>
              <a:buSzTx/>
              <a:buFontTx/>
              <a:buNone/>
              <a:tabLst/>
              <a:defRPr/>
            </a:pPr>
            <a:t>竹中直子様</a:t>
          </a:fld>
          <a:endParaRPr kumimoji="1" lang="ja-JP" altLang="en-US" sz="1000" b="0" i="0" u="none" strike="noStrike" kern="0" cap="none" spc="0" normalizeH="0" baseline="0" noProof="0" smtClean="0">
            <a:ln>
              <a:noFill/>
            </a:ln>
            <a:solidFill>
              <a:srgbClr val="1E0F00"/>
            </a:solidFill>
            <a:effectLst/>
            <a:uLnTx/>
            <a:uFillTx/>
            <a:latin typeface="Calibri"/>
            <a:ea typeface="ＭＳ Ｐゴシック"/>
            <a:cs typeface="+mn-cs"/>
          </a:endParaRPr>
        </a:p>
      </xdr:txBody>
    </xdr:sp>
    <xdr:clientData/>
  </xdr:twoCellAnchor>
  <xdr:twoCellAnchor>
    <xdr:from>
      <xdr:col>2</xdr:col>
      <xdr:colOff>47625</xdr:colOff>
      <xdr:row>81</xdr:row>
      <xdr:rowOff>142875</xdr:rowOff>
    </xdr:from>
    <xdr:to>
      <xdr:col>2</xdr:col>
      <xdr:colOff>962025</xdr:colOff>
      <xdr:row>81</xdr:row>
      <xdr:rowOff>295275</xdr:rowOff>
    </xdr:to>
    <xdr:sp macro="" textlink="B82">
      <xdr:nvSpPr>
        <xdr:cNvPr id="479" name="テキスト ボックス 478"/>
        <xdr:cNvSpPr txBox="1"/>
      </xdr:nvSpPr>
      <xdr:spPr>
        <a:xfrm>
          <a:off x="2457450" y="17697450"/>
          <a:ext cx="914400" cy="152400"/>
        </a:xfrm>
        <a:prstGeom prst="rect">
          <a:avLst/>
        </a:prstGeom>
        <a:solidFill>
          <a:sysClr val="window" lastClr="FFFFFF"/>
        </a:solidFill>
        <a:ln w="9525" cmpd="sng">
          <a:noFill/>
        </a:ln>
        <a:effectLst/>
      </xdr:spPr>
      <xdr:txBody>
        <a:bodyPr vertOverflow="overflow" horzOverflow="overflow" wrap="square" lIns="18000" tIns="0" rIns="18000" bIns="0" rtlCol="0" anchor="b" anchorCtr="0"/>
        <a:lstStyle/>
        <a:p>
          <a:pPr marL="0" marR="0" lvl="0" indent="0" defTabSz="914400" eaLnBrk="1" fontAlgn="auto" latinLnBrk="0" hangingPunct="1">
            <a:lnSpc>
              <a:spcPct val="100000"/>
            </a:lnSpc>
            <a:spcBef>
              <a:spcPts val="0"/>
            </a:spcBef>
            <a:spcAft>
              <a:spcPts val="0"/>
            </a:spcAft>
            <a:buClrTx/>
            <a:buSzTx/>
            <a:buFontTx/>
            <a:buNone/>
            <a:tabLst/>
            <a:defRPr/>
          </a:pPr>
          <a:fld id="{167C6907-B013-43F2-A7C8-7E8229A70555}" type="TxLink">
            <a:rPr kumimoji="1" lang="ja-JP" altLang="en-US" sz="800" b="0" i="0" u="none" strike="noStrike" kern="0" cap="none" spc="0" normalizeH="0" baseline="0" noProof="0" smtClean="0">
              <a:ln>
                <a:noFill/>
              </a:ln>
              <a:solidFill>
                <a:srgbClr val="000000"/>
              </a:solidFill>
              <a:effectLst/>
              <a:uLnTx/>
              <a:uFillTx/>
              <a:latin typeface="ＭＳ Ｐゴシック"/>
              <a:ea typeface="ＭＳ Ｐゴシック"/>
              <a:cs typeface="+mn-cs"/>
            </a:rPr>
            <a:pPr marL="0" marR="0" lvl="0" indent="0" defTabSz="914400" eaLnBrk="1" fontAlgn="auto" latinLnBrk="0" hangingPunct="1">
              <a:lnSpc>
                <a:spcPct val="100000"/>
              </a:lnSpc>
              <a:spcBef>
                <a:spcPts val="0"/>
              </a:spcBef>
              <a:spcAft>
                <a:spcPts val="0"/>
              </a:spcAft>
              <a:buClrTx/>
              <a:buSzTx/>
              <a:buFontTx/>
              <a:buNone/>
              <a:tabLst/>
              <a:defRPr/>
            </a:pPr>
            <a:t>新郎親戚</a:t>
          </a:fld>
          <a:endParaRPr kumimoji="1" lang="ja-JP" altLang="en-US" sz="800" b="0" i="0" u="none" strike="noStrike" kern="0" cap="none" spc="0" normalizeH="0" baseline="0" noProof="0" smtClean="0">
            <a:ln>
              <a:noFill/>
            </a:ln>
            <a:solidFill>
              <a:srgbClr val="1E0F00"/>
            </a:solidFill>
            <a:effectLst/>
            <a:uLnTx/>
            <a:uFillTx/>
            <a:latin typeface="Calibri"/>
            <a:ea typeface="ＭＳ Ｐゴシック"/>
            <a:cs typeface="+mn-cs"/>
          </a:endParaRPr>
        </a:p>
      </xdr:txBody>
    </xdr:sp>
    <xdr:clientData/>
  </xdr:twoCellAnchor>
  <xdr:twoCellAnchor>
    <xdr:from>
      <xdr:col>2</xdr:col>
      <xdr:colOff>47625</xdr:colOff>
      <xdr:row>81</xdr:row>
      <xdr:rowOff>295275</xdr:rowOff>
    </xdr:from>
    <xdr:to>
      <xdr:col>2</xdr:col>
      <xdr:colOff>962025</xdr:colOff>
      <xdr:row>81</xdr:row>
      <xdr:rowOff>447675</xdr:rowOff>
    </xdr:to>
    <xdr:sp macro="" textlink="A82">
      <xdr:nvSpPr>
        <xdr:cNvPr id="480" name="テキスト ボックス 479"/>
        <xdr:cNvSpPr txBox="1"/>
      </xdr:nvSpPr>
      <xdr:spPr>
        <a:xfrm>
          <a:off x="2457450" y="17849850"/>
          <a:ext cx="914400" cy="152400"/>
        </a:xfrm>
        <a:prstGeom prst="rect">
          <a:avLst/>
        </a:prstGeom>
        <a:solidFill>
          <a:sysClr val="window" lastClr="FFFFFF"/>
        </a:solidFill>
        <a:ln w="9525" cmpd="sng">
          <a:noFill/>
        </a:ln>
        <a:effectLst/>
      </xdr:spPr>
      <xdr:txBody>
        <a:bodyPr vertOverflow="overflow" horzOverflow="overflow" wrap="none" lIns="18000" tIns="0" rIns="18000" bIns="0" rtlCol="0" anchor="b" anchorCtr="0"/>
        <a:lstStyle/>
        <a:p>
          <a:pPr marL="0" marR="0" lvl="0" indent="0" algn="dist" defTabSz="914400" eaLnBrk="1" fontAlgn="auto" latinLnBrk="0" hangingPunct="1">
            <a:lnSpc>
              <a:spcPct val="100000"/>
            </a:lnSpc>
            <a:spcBef>
              <a:spcPts val="0"/>
            </a:spcBef>
            <a:spcAft>
              <a:spcPts val="0"/>
            </a:spcAft>
            <a:buClrTx/>
            <a:buSzTx/>
            <a:buFontTx/>
            <a:buNone/>
            <a:tabLst/>
            <a:defRPr/>
          </a:pPr>
          <a:fld id="{15449B83-2EC2-43E8-AFC0-11BAADC17DEF}" type="TxLink">
            <a:rPr kumimoji="1" lang="ja-JP" altLang="en-US" sz="1000" b="0" i="0" u="none" strike="noStrike" kern="0" cap="none" spc="0" normalizeH="0" baseline="0" noProof="0" smtClean="0">
              <a:ln>
                <a:noFill/>
              </a:ln>
              <a:solidFill>
                <a:srgbClr val="000000"/>
              </a:solidFill>
              <a:effectLst/>
              <a:uLnTx/>
              <a:uFillTx/>
              <a:latin typeface="ＭＳ Ｐゴシック"/>
              <a:ea typeface="ＭＳ Ｐゴシック"/>
              <a:cs typeface="+mn-cs"/>
            </a:rPr>
            <a:pPr marL="0" marR="0" lvl="0" indent="0" algn="dist" defTabSz="914400" eaLnBrk="1" fontAlgn="auto" latinLnBrk="0" hangingPunct="1">
              <a:lnSpc>
                <a:spcPct val="100000"/>
              </a:lnSpc>
              <a:spcBef>
                <a:spcPts val="0"/>
              </a:spcBef>
              <a:spcAft>
                <a:spcPts val="0"/>
              </a:spcAft>
              <a:buClrTx/>
              <a:buSzTx/>
              <a:buFontTx/>
              <a:buNone/>
              <a:tabLst/>
              <a:defRPr/>
            </a:pPr>
            <a:t>阿部信也様</a:t>
          </a:fld>
          <a:endParaRPr kumimoji="1" lang="ja-JP" altLang="en-US" sz="1000" b="0" i="0" u="none" strike="noStrike" kern="0" cap="none" spc="0" normalizeH="0" baseline="0" noProof="0" smtClean="0">
            <a:ln>
              <a:noFill/>
            </a:ln>
            <a:solidFill>
              <a:srgbClr val="1E0F00"/>
            </a:solidFill>
            <a:effectLst/>
            <a:uLnTx/>
            <a:uFillTx/>
            <a:latin typeface="Calibri"/>
            <a:ea typeface="ＭＳ Ｐゴシック"/>
            <a:cs typeface="+mn-cs"/>
          </a:endParaRPr>
        </a:p>
      </xdr:txBody>
    </xdr:sp>
    <xdr:clientData/>
  </xdr:twoCellAnchor>
  <xdr:twoCellAnchor>
    <xdr:from>
      <xdr:col>2</xdr:col>
      <xdr:colOff>47625</xdr:colOff>
      <xdr:row>82</xdr:row>
      <xdr:rowOff>142875</xdr:rowOff>
    </xdr:from>
    <xdr:to>
      <xdr:col>2</xdr:col>
      <xdr:colOff>962025</xdr:colOff>
      <xdr:row>82</xdr:row>
      <xdr:rowOff>295275</xdr:rowOff>
    </xdr:to>
    <xdr:sp macro="" textlink="B83">
      <xdr:nvSpPr>
        <xdr:cNvPr id="487" name="テキスト ボックス 486"/>
        <xdr:cNvSpPr txBox="1"/>
      </xdr:nvSpPr>
      <xdr:spPr>
        <a:xfrm>
          <a:off x="2457450" y="17697450"/>
          <a:ext cx="914400" cy="152400"/>
        </a:xfrm>
        <a:prstGeom prst="rect">
          <a:avLst/>
        </a:prstGeom>
        <a:solidFill>
          <a:sysClr val="window" lastClr="FFFFFF"/>
        </a:solidFill>
        <a:ln w="9525" cmpd="sng">
          <a:noFill/>
        </a:ln>
        <a:effectLst/>
      </xdr:spPr>
      <xdr:txBody>
        <a:bodyPr vertOverflow="overflow" horzOverflow="overflow" wrap="square" lIns="18000" tIns="0" rIns="18000" bIns="0" rtlCol="0" anchor="b" anchorCtr="0"/>
        <a:lstStyle/>
        <a:p>
          <a:pPr marL="0" marR="0" lvl="0" indent="0" defTabSz="914400" eaLnBrk="1" fontAlgn="auto" latinLnBrk="0" hangingPunct="1">
            <a:lnSpc>
              <a:spcPct val="100000"/>
            </a:lnSpc>
            <a:spcBef>
              <a:spcPts val="0"/>
            </a:spcBef>
            <a:spcAft>
              <a:spcPts val="0"/>
            </a:spcAft>
            <a:buClrTx/>
            <a:buSzTx/>
            <a:buFontTx/>
            <a:buNone/>
            <a:tabLst/>
            <a:defRPr/>
          </a:pPr>
          <a:fld id="{7313BF48-0B70-474F-BBAA-536168CAFEBB}" type="TxLink">
            <a:rPr kumimoji="1" lang="ja-JP" altLang="en-US" sz="800" b="0" i="0" u="none" strike="noStrike" kern="0" cap="none" spc="0" normalizeH="0" baseline="0" noProof="0" smtClean="0">
              <a:ln>
                <a:noFill/>
              </a:ln>
              <a:solidFill>
                <a:srgbClr val="000000"/>
              </a:solidFill>
              <a:effectLst/>
              <a:uLnTx/>
              <a:uFillTx/>
              <a:latin typeface="ＭＳ Ｐゴシック"/>
              <a:ea typeface="ＭＳ Ｐゴシック"/>
              <a:cs typeface="+mn-cs"/>
            </a:rPr>
            <a:pPr marL="0" marR="0" lvl="0" indent="0" defTabSz="914400" eaLnBrk="1" fontAlgn="auto" latinLnBrk="0" hangingPunct="1">
              <a:lnSpc>
                <a:spcPct val="100000"/>
              </a:lnSpc>
              <a:spcBef>
                <a:spcPts val="0"/>
              </a:spcBef>
              <a:spcAft>
                <a:spcPts val="0"/>
              </a:spcAft>
              <a:buClrTx/>
              <a:buSzTx/>
              <a:buFontTx/>
              <a:buNone/>
              <a:tabLst/>
              <a:defRPr/>
            </a:pPr>
            <a:t>新郎親戚</a:t>
          </a:fld>
          <a:endParaRPr kumimoji="1" lang="ja-JP" altLang="en-US" sz="800" b="0" i="0" u="none" strike="noStrike" kern="0" cap="none" spc="0" normalizeH="0" baseline="0" noProof="0" smtClean="0">
            <a:ln>
              <a:noFill/>
            </a:ln>
            <a:solidFill>
              <a:srgbClr val="1E0F00"/>
            </a:solidFill>
            <a:effectLst/>
            <a:uLnTx/>
            <a:uFillTx/>
            <a:latin typeface="Calibri"/>
            <a:ea typeface="ＭＳ Ｐゴシック"/>
            <a:cs typeface="+mn-cs"/>
          </a:endParaRPr>
        </a:p>
      </xdr:txBody>
    </xdr:sp>
    <xdr:clientData/>
  </xdr:twoCellAnchor>
  <xdr:twoCellAnchor>
    <xdr:from>
      <xdr:col>2</xdr:col>
      <xdr:colOff>47625</xdr:colOff>
      <xdr:row>82</xdr:row>
      <xdr:rowOff>295275</xdr:rowOff>
    </xdr:from>
    <xdr:to>
      <xdr:col>2</xdr:col>
      <xdr:colOff>962025</xdr:colOff>
      <xdr:row>82</xdr:row>
      <xdr:rowOff>447675</xdr:rowOff>
    </xdr:to>
    <xdr:sp macro="" textlink="A83">
      <xdr:nvSpPr>
        <xdr:cNvPr id="488" name="テキスト ボックス 487"/>
        <xdr:cNvSpPr txBox="1"/>
      </xdr:nvSpPr>
      <xdr:spPr>
        <a:xfrm>
          <a:off x="2457450" y="17849850"/>
          <a:ext cx="914400" cy="152400"/>
        </a:xfrm>
        <a:prstGeom prst="rect">
          <a:avLst/>
        </a:prstGeom>
        <a:solidFill>
          <a:sysClr val="window" lastClr="FFFFFF"/>
        </a:solidFill>
        <a:ln w="9525" cmpd="sng">
          <a:noFill/>
        </a:ln>
        <a:effectLst/>
      </xdr:spPr>
      <xdr:txBody>
        <a:bodyPr vertOverflow="overflow" horzOverflow="overflow" wrap="none" lIns="18000" tIns="0" rIns="18000" bIns="0" rtlCol="0" anchor="b" anchorCtr="0"/>
        <a:lstStyle/>
        <a:p>
          <a:pPr marL="0" marR="0" lvl="0" indent="0" algn="dist" defTabSz="914400" eaLnBrk="1" fontAlgn="auto" latinLnBrk="0" hangingPunct="1">
            <a:lnSpc>
              <a:spcPct val="100000"/>
            </a:lnSpc>
            <a:spcBef>
              <a:spcPts val="0"/>
            </a:spcBef>
            <a:spcAft>
              <a:spcPts val="0"/>
            </a:spcAft>
            <a:buClrTx/>
            <a:buSzTx/>
            <a:buFontTx/>
            <a:buNone/>
            <a:tabLst/>
            <a:defRPr/>
          </a:pPr>
          <a:fld id="{7F360714-3BCB-47DF-991E-516C5688F374}" type="TxLink">
            <a:rPr kumimoji="1" lang="ja-JP" altLang="en-US" sz="1000" b="0" i="0" u="none" strike="noStrike" kern="0" cap="none" spc="0" normalizeH="0" baseline="0" noProof="0" smtClean="0">
              <a:ln>
                <a:noFill/>
              </a:ln>
              <a:solidFill>
                <a:srgbClr val="000000"/>
              </a:solidFill>
              <a:effectLst/>
              <a:uLnTx/>
              <a:uFillTx/>
              <a:latin typeface="ＭＳ Ｐゴシック"/>
              <a:ea typeface="ＭＳ Ｐゴシック"/>
              <a:cs typeface="+mn-cs"/>
            </a:rPr>
            <a:pPr marL="0" marR="0" lvl="0" indent="0" algn="dist" defTabSz="914400" eaLnBrk="1" fontAlgn="auto" latinLnBrk="0" hangingPunct="1">
              <a:lnSpc>
                <a:spcPct val="100000"/>
              </a:lnSpc>
              <a:spcBef>
                <a:spcPts val="0"/>
              </a:spcBef>
              <a:spcAft>
                <a:spcPts val="0"/>
              </a:spcAft>
              <a:buClrTx/>
              <a:buSzTx/>
              <a:buFontTx/>
              <a:buNone/>
              <a:tabLst/>
              <a:defRPr/>
            </a:pPr>
            <a:t>栗原浩平様</a:t>
          </a:fld>
          <a:endParaRPr kumimoji="1" lang="ja-JP" altLang="en-US" sz="1000" b="0" i="0" u="none" strike="noStrike" kern="0" cap="none" spc="0" normalizeH="0" baseline="0" noProof="0" smtClean="0">
            <a:ln>
              <a:noFill/>
            </a:ln>
            <a:solidFill>
              <a:srgbClr val="1E0F00"/>
            </a:solidFill>
            <a:effectLst/>
            <a:uLnTx/>
            <a:uFillTx/>
            <a:latin typeface="Calibri"/>
            <a:ea typeface="ＭＳ Ｐゴシック"/>
            <a:cs typeface="+mn-cs"/>
          </a:endParaRPr>
        </a:p>
      </xdr:txBody>
    </xdr:sp>
    <xdr:clientData/>
  </xdr:twoCellAnchor>
  <xdr:twoCellAnchor>
    <xdr:from>
      <xdr:col>2</xdr:col>
      <xdr:colOff>47625</xdr:colOff>
      <xdr:row>83</xdr:row>
      <xdr:rowOff>142875</xdr:rowOff>
    </xdr:from>
    <xdr:to>
      <xdr:col>2</xdr:col>
      <xdr:colOff>962025</xdr:colOff>
      <xdr:row>83</xdr:row>
      <xdr:rowOff>295275</xdr:rowOff>
    </xdr:to>
    <xdr:sp macro="" textlink="B84">
      <xdr:nvSpPr>
        <xdr:cNvPr id="495" name="テキスト ボックス 494"/>
        <xdr:cNvSpPr txBox="1"/>
      </xdr:nvSpPr>
      <xdr:spPr>
        <a:xfrm>
          <a:off x="2457450" y="17697450"/>
          <a:ext cx="914400" cy="152400"/>
        </a:xfrm>
        <a:prstGeom prst="rect">
          <a:avLst/>
        </a:prstGeom>
        <a:solidFill>
          <a:sysClr val="window" lastClr="FFFFFF"/>
        </a:solidFill>
        <a:ln w="9525" cmpd="sng">
          <a:noFill/>
        </a:ln>
        <a:effectLst/>
      </xdr:spPr>
      <xdr:txBody>
        <a:bodyPr vertOverflow="overflow" horzOverflow="overflow" wrap="square" lIns="18000" tIns="0" rIns="18000" bIns="0" rtlCol="0" anchor="b" anchorCtr="0"/>
        <a:lstStyle/>
        <a:p>
          <a:pPr marL="0" marR="0" lvl="0" indent="0" defTabSz="914400" eaLnBrk="1" fontAlgn="auto" latinLnBrk="0" hangingPunct="1">
            <a:lnSpc>
              <a:spcPct val="100000"/>
            </a:lnSpc>
            <a:spcBef>
              <a:spcPts val="0"/>
            </a:spcBef>
            <a:spcAft>
              <a:spcPts val="0"/>
            </a:spcAft>
            <a:buClrTx/>
            <a:buSzTx/>
            <a:buFontTx/>
            <a:buNone/>
            <a:tabLst/>
            <a:defRPr/>
          </a:pPr>
          <a:fld id="{32CE7B24-DFF5-4D23-B546-0AA1E975DE62}" type="TxLink">
            <a:rPr kumimoji="1" lang="ja-JP" altLang="en-US" sz="800" b="0" i="0" u="none" strike="noStrike" kern="0" cap="none" spc="0" normalizeH="0" baseline="0" noProof="0" smtClean="0">
              <a:ln>
                <a:noFill/>
              </a:ln>
              <a:solidFill>
                <a:srgbClr val="000000"/>
              </a:solidFill>
              <a:effectLst/>
              <a:uLnTx/>
              <a:uFillTx/>
              <a:latin typeface="ＭＳ Ｐゴシック"/>
              <a:ea typeface="ＭＳ Ｐゴシック"/>
              <a:cs typeface="+mn-cs"/>
            </a:rPr>
            <a:pPr marL="0" marR="0" lvl="0" indent="0" defTabSz="914400" eaLnBrk="1" fontAlgn="auto" latinLnBrk="0" hangingPunct="1">
              <a:lnSpc>
                <a:spcPct val="100000"/>
              </a:lnSpc>
              <a:spcBef>
                <a:spcPts val="0"/>
              </a:spcBef>
              <a:spcAft>
                <a:spcPts val="0"/>
              </a:spcAft>
              <a:buClrTx/>
              <a:buSzTx/>
              <a:buFontTx/>
              <a:buNone/>
              <a:tabLst/>
              <a:defRPr/>
            </a:pPr>
            <a:t>新郎親戚</a:t>
          </a:fld>
          <a:endParaRPr kumimoji="1" lang="ja-JP" altLang="en-US" sz="800" b="0" i="0" u="none" strike="noStrike" kern="0" cap="none" spc="0" normalizeH="0" baseline="0" noProof="0" smtClean="0">
            <a:ln>
              <a:noFill/>
            </a:ln>
            <a:solidFill>
              <a:srgbClr val="1E0F00"/>
            </a:solidFill>
            <a:effectLst/>
            <a:uLnTx/>
            <a:uFillTx/>
            <a:latin typeface="Calibri"/>
            <a:ea typeface="ＭＳ Ｐゴシック"/>
            <a:cs typeface="+mn-cs"/>
          </a:endParaRPr>
        </a:p>
      </xdr:txBody>
    </xdr:sp>
    <xdr:clientData/>
  </xdr:twoCellAnchor>
  <xdr:twoCellAnchor>
    <xdr:from>
      <xdr:col>2</xdr:col>
      <xdr:colOff>47625</xdr:colOff>
      <xdr:row>83</xdr:row>
      <xdr:rowOff>295275</xdr:rowOff>
    </xdr:from>
    <xdr:to>
      <xdr:col>2</xdr:col>
      <xdr:colOff>962025</xdr:colOff>
      <xdr:row>83</xdr:row>
      <xdr:rowOff>447675</xdr:rowOff>
    </xdr:to>
    <xdr:sp macro="" textlink="A84">
      <xdr:nvSpPr>
        <xdr:cNvPr id="496" name="テキスト ボックス 495"/>
        <xdr:cNvSpPr txBox="1"/>
      </xdr:nvSpPr>
      <xdr:spPr>
        <a:xfrm>
          <a:off x="2457450" y="17849850"/>
          <a:ext cx="914400" cy="152400"/>
        </a:xfrm>
        <a:prstGeom prst="rect">
          <a:avLst/>
        </a:prstGeom>
        <a:solidFill>
          <a:sysClr val="window" lastClr="FFFFFF"/>
        </a:solidFill>
        <a:ln w="9525" cmpd="sng">
          <a:noFill/>
        </a:ln>
        <a:effectLst/>
      </xdr:spPr>
      <xdr:txBody>
        <a:bodyPr vertOverflow="overflow" horzOverflow="overflow" wrap="none" lIns="18000" tIns="0" rIns="18000" bIns="0" rtlCol="0" anchor="b" anchorCtr="0"/>
        <a:lstStyle/>
        <a:p>
          <a:pPr marL="0" marR="0" lvl="0" indent="0" algn="dist" defTabSz="914400" eaLnBrk="1" fontAlgn="auto" latinLnBrk="0" hangingPunct="1">
            <a:lnSpc>
              <a:spcPct val="100000"/>
            </a:lnSpc>
            <a:spcBef>
              <a:spcPts val="0"/>
            </a:spcBef>
            <a:spcAft>
              <a:spcPts val="0"/>
            </a:spcAft>
            <a:buClrTx/>
            <a:buSzTx/>
            <a:buFontTx/>
            <a:buNone/>
            <a:tabLst/>
            <a:defRPr/>
          </a:pPr>
          <a:fld id="{2EA4E33B-D070-415C-AE3F-DB2DBBE9ACFB}" type="TxLink">
            <a:rPr kumimoji="1" lang="ja-JP" altLang="en-US" sz="1000" b="0" i="0" u="none" strike="noStrike" kern="0" cap="none" spc="0" normalizeH="0" baseline="0" noProof="0" smtClean="0">
              <a:ln>
                <a:noFill/>
              </a:ln>
              <a:solidFill>
                <a:srgbClr val="000000"/>
              </a:solidFill>
              <a:effectLst/>
              <a:uLnTx/>
              <a:uFillTx/>
              <a:latin typeface="ＭＳ Ｐゴシック"/>
              <a:ea typeface="ＭＳ Ｐゴシック"/>
              <a:cs typeface="+mn-cs"/>
            </a:rPr>
            <a:pPr marL="0" marR="0" lvl="0" indent="0" algn="dist" defTabSz="914400" eaLnBrk="1" fontAlgn="auto" latinLnBrk="0" hangingPunct="1">
              <a:lnSpc>
                <a:spcPct val="100000"/>
              </a:lnSpc>
              <a:spcBef>
                <a:spcPts val="0"/>
              </a:spcBef>
              <a:spcAft>
                <a:spcPts val="0"/>
              </a:spcAft>
              <a:buClrTx/>
              <a:buSzTx/>
              <a:buFontTx/>
              <a:buNone/>
              <a:tabLst/>
              <a:defRPr/>
            </a:pPr>
            <a:t>玉木和久様</a:t>
          </a:fld>
          <a:endParaRPr kumimoji="1" lang="ja-JP" altLang="en-US" sz="1000" b="0" i="0" u="none" strike="noStrike" kern="0" cap="none" spc="0" normalizeH="0" baseline="0" noProof="0" smtClean="0">
            <a:ln>
              <a:noFill/>
            </a:ln>
            <a:solidFill>
              <a:srgbClr val="1E0F00"/>
            </a:solidFill>
            <a:effectLst/>
            <a:uLnTx/>
            <a:uFillTx/>
            <a:latin typeface="Calibri"/>
            <a:ea typeface="ＭＳ Ｐゴシック"/>
            <a:cs typeface="+mn-cs"/>
          </a:endParaRPr>
        </a:p>
      </xdr:txBody>
    </xdr:sp>
    <xdr:clientData/>
  </xdr:twoCellAnchor>
  <xdr:twoCellAnchor>
    <xdr:from>
      <xdr:col>2</xdr:col>
      <xdr:colOff>47625</xdr:colOff>
      <xdr:row>84</xdr:row>
      <xdr:rowOff>142875</xdr:rowOff>
    </xdr:from>
    <xdr:to>
      <xdr:col>2</xdr:col>
      <xdr:colOff>962025</xdr:colOff>
      <xdr:row>84</xdr:row>
      <xdr:rowOff>295275</xdr:rowOff>
    </xdr:to>
    <xdr:sp macro="" textlink="B85">
      <xdr:nvSpPr>
        <xdr:cNvPr id="503" name="テキスト ボックス 502"/>
        <xdr:cNvSpPr txBox="1"/>
      </xdr:nvSpPr>
      <xdr:spPr>
        <a:xfrm>
          <a:off x="2457450" y="17697450"/>
          <a:ext cx="914400" cy="152400"/>
        </a:xfrm>
        <a:prstGeom prst="rect">
          <a:avLst/>
        </a:prstGeom>
        <a:solidFill>
          <a:sysClr val="window" lastClr="FFFFFF"/>
        </a:solidFill>
        <a:ln w="9525" cmpd="sng">
          <a:noFill/>
        </a:ln>
        <a:effectLst/>
      </xdr:spPr>
      <xdr:txBody>
        <a:bodyPr vertOverflow="overflow" horzOverflow="overflow" wrap="square" lIns="18000" tIns="0" rIns="18000" bIns="0" rtlCol="0" anchor="b" anchorCtr="0"/>
        <a:lstStyle/>
        <a:p>
          <a:pPr marL="0" marR="0" lvl="0" indent="0" defTabSz="914400" eaLnBrk="1" fontAlgn="auto" latinLnBrk="0" hangingPunct="1">
            <a:lnSpc>
              <a:spcPct val="100000"/>
            </a:lnSpc>
            <a:spcBef>
              <a:spcPts val="0"/>
            </a:spcBef>
            <a:spcAft>
              <a:spcPts val="0"/>
            </a:spcAft>
            <a:buClrTx/>
            <a:buSzTx/>
            <a:buFontTx/>
            <a:buNone/>
            <a:tabLst/>
            <a:defRPr/>
          </a:pPr>
          <a:fld id="{B7C8A1D6-4B72-4455-B984-8001FB9DB1C3}" type="TxLink">
            <a:rPr kumimoji="1" lang="ja-JP" altLang="en-US" sz="800" b="0" i="0" u="none" strike="noStrike" kern="0" cap="none" spc="0" normalizeH="0" baseline="0" noProof="0" smtClean="0">
              <a:ln>
                <a:noFill/>
              </a:ln>
              <a:solidFill>
                <a:srgbClr val="000000"/>
              </a:solidFill>
              <a:effectLst/>
              <a:uLnTx/>
              <a:uFillTx/>
              <a:latin typeface="ＭＳ Ｐゴシック"/>
              <a:ea typeface="ＭＳ Ｐゴシック"/>
              <a:cs typeface="+mn-cs"/>
            </a:rPr>
            <a:pPr marL="0" marR="0" lvl="0" indent="0" defTabSz="914400" eaLnBrk="1" fontAlgn="auto" latinLnBrk="0" hangingPunct="1">
              <a:lnSpc>
                <a:spcPct val="100000"/>
              </a:lnSpc>
              <a:spcBef>
                <a:spcPts val="0"/>
              </a:spcBef>
              <a:spcAft>
                <a:spcPts val="0"/>
              </a:spcAft>
              <a:buClrTx/>
              <a:buSzTx/>
              <a:buFontTx/>
              <a:buNone/>
              <a:tabLst/>
              <a:defRPr/>
            </a:pPr>
            <a:t>新郎親戚</a:t>
          </a:fld>
          <a:endParaRPr kumimoji="1" lang="ja-JP" altLang="en-US" sz="800" b="0" i="0" u="none" strike="noStrike" kern="0" cap="none" spc="0" normalizeH="0" baseline="0" noProof="0" smtClean="0">
            <a:ln>
              <a:noFill/>
            </a:ln>
            <a:solidFill>
              <a:srgbClr val="1E0F00"/>
            </a:solidFill>
            <a:effectLst/>
            <a:uLnTx/>
            <a:uFillTx/>
            <a:latin typeface="Calibri"/>
            <a:ea typeface="ＭＳ Ｐゴシック"/>
            <a:cs typeface="+mn-cs"/>
          </a:endParaRPr>
        </a:p>
      </xdr:txBody>
    </xdr:sp>
    <xdr:clientData/>
  </xdr:twoCellAnchor>
  <xdr:twoCellAnchor>
    <xdr:from>
      <xdr:col>2</xdr:col>
      <xdr:colOff>47625</xdr:colOff>
      <xdr:row>84</xdr:row>
      <xdr:rowOff>295275</xdr:rowOff>
    </xdr:from>
    <xdr:to>
      <xdr:col>2</xdr:col>
      <xdr:colOff>962025</xdr:colOff>
      <xdr:row>84</xdr:row>
      <xdr:rowOff>447675</xdr:rowOff>
    </xdr:to>
    <xdr:sp macro="" textlink="A85">
      <xdr:nvSpPr>
        <xdr:cNvPr id="504" name="テキスト ボックス 503"/>
        <xdr:cNvSpPr txBox="1"/>
      </xdr:nvSpPr>
      <xdr:spPr>
        <a:xfrm>
          <a:off x="2457450" y="17849850"/>
          <a:ext cx="914400" cy="152400"/>
        </a:xfrm>
        <a:prstGeom prst="rect">
          <a:avLst/>
        </a:prstGeom>
        <a:solidFill>
          <a:sysClr val="window" lastClr="FFFFFF"/>
        </a:solidFill>
        <a:ln w="9525" cmpd="sng">
          <a:noFill/>
        </a:ln>
        <a:effectLst/>
      </xdr:spPr>
      <xdr:txBody>
        <a:bodyPr vertOverflow="overflow" horzOverflow="overflow" wrap="none" lIns="18000" tIns="0" rIns="18000" bIns="0" rtlCol="0" anchor="b" anchorCtr="0"/>
        <a:lstStyle/>
        <a:p>
          <a:pPr marL="0" marR="0" lvl="0" indent="0" algn="dist" defTabSz="914400" eaLnBrk="1" fontAlgn="auto" latinLnBrk="0" hangingPunct="1">
            <a:lnSpc>
              <a:spcPct val="100000"/>
            </a:lnSpc>
            <a:spcBef>
              <a:spcPts val="0"/>
            </a:spcBef>
            <a:spcAft>
              <a:spcPts val="0"/>
            </a:spcAft>
            <a:buClrTx/>
            <a:buSzTx/>
            <a:buFontTx/>
            <a:buNone/>
            <a:tabLst/>
            <a:defRPr/>
          </a:pPr>
          <a:fld id="{EB3C7775-3A49-4E02-AF17-DE688BFB4548}" type="TxLink">
            <a:rPr kumimoji="1" lang="ja-JP" altLang="en-US" sz="1000" b="0" i="0" u="none" strike="noStrike" kern="0" cap="none" spc="0" normalizeH="0" baseline="0" noProof="0" smtClean="0">
              <a:ln>
                <a:noFill/>
              </a:ln>
              <a:solidFill>
                <a:srgbClr val="000000"/>
              </a:solidFill>
              <a:effectLst/>
              <a:uLnTx/>
              <a:uFillTx/>
              <a:latin typeface="ＭＳ Ｐゴシック"/>
              <a:ea typeface="ＭＳ Ｐゴシック"/>
              <a:cs typeface="+mn-cs"/>
            </a:rPr>
            <a:pPr marL="0" marR="0" lvl="0" indent="0" algn="dist" defTabSz="914400" eaLnBrk="1" fontAlgn="auto" latinLnBrk="0" hangingPunct="1">
              <a:lnSpc>
                <a:spcPct val="100000"/>
              </a:lnSpc>
              <a:spcBef>
                <a:spcPts val="0"/>
              </a:spcBef>
              <a:spcAft>
                <a:spcPts val="0"/>
              </a:spcAft>
              <a:buClrTx/>
              <a:buSzTx/>
              <a:buFontTx/>
              <a:buNone/>
              <a:tabLst/>
              <a:defRPr/>
            </a:pPr>
            <a:t>小林茂様</a:t>
          </a:fld>
          <a:endParaRPr kumimoji="1" lang="ja-JP" altLang="en-US" sz="1000" b="0" i="0" u="none" strike="noStrike" kern="0" cap="none" spc="0" normalizeH="0" baseline="0" noProof="0" smtClean="0">
            <a:ln>
              <a:noFill/>
            </a:ln>
            <a:solidFill>
              <a:srgbClr val="1E0F00"/>
            </a:solidFill>
            <a:effectLst/>
            <a:uLnTx/>
            <a:uFillTx/>
            <a:latin typeface="Calibri"/>
            <a:ea typeface="ＭＳ Ｐゴシック"/>
            <a:cs typeface="+mn-cs"/>
          </a:endParaRPr>
        </a:p>
      </xdr:txBody>
    </xdr:sp>
    <xdr:clientData/>
  </xdr:twoCellAnchor>
  <xdr:twoCellAnchor>
    <xdr:from>
      <xdr:col>2</xdr:col>
      <xdr:colOff>47625</xdr:colOff>
      <xdr:row>85</xdr:row>
      <xdr:rowOff>142875</xdr:rowOff>
    </xdr:from>
    <xdr:to>
      <xdr:col>2</xdr:col>
      <xdr:colOff>962025</xdr:colOff>
      <xdr:row>85</xdr:row>
      <xdr:rowOff>295275</xdr:rowOff>
    </xdr:to>
    <xdr:sp macro="" textlink="B86">
      <xdr:nvSpPr>
        <xdr:cNvPr id="511" name="テキスト ボックス 510"/>
        <xdr:cNvSpPr txBox="1"/>
      </xdr:nvSpPr>
      <xdr:spPr>
        <a:xfrm>
          <a:off x="2457450" y="17697450"/>
          <a:ext cx="914400" cy="152400"/>
        </a:xfrm>
        <a:prstGeom prst="rect">
          <a:avLst/>
        </a:prstGeom>
        <a:solidFill>
          <a:sysClr val="window" lastClr="FFFFFF"/>
        </a:solidFill>
        <a:ln w="9525" cmpd="sng">
          <a:noFill/>
        </a:ln>
        <a:effectLst/>
      </xdr:spPr>
      <xdr:txBody>
        <a:bodyPr vertOverflow="overflow" horzOverflow="overflow" wrap="square" lIns="18000" tIns="0" rIns="18000" bIns="0" rtlCol="0" anchor="b" anchorCtr="0"/>
        <a:lstStyle/>
        <a:p>
          <a:pPr marL="0" marR="0" lvl="0" indent="0" defTabSz="914400" eaLnBrk="1" fontAlgn="auto" latinLnBrk="0" hangingPunct="1">
            <a:lnSpc>
              <a:spcPct val="100000"/>
            </a:lnSpc>
            <a:spcBef>
              <a:spcPts val="0"/>
            </a:spcBef>
            <a:spcAft>
              <a:spcPts val="0"/>
            </a:spcAft>
            <a:buClrTx/>
            <a:buSzTx/>
            <a:buFontTx/>
            <a:buNone/>
            <a:tabLst/>
            <a:defRPr/>
          </a:pPr>
          <a:fld id="{E6C5B804-DCB0-496D-9775-2544BC5067F3}" type="TxLink">
            <a:rPr kumimoji="1" lang="ja-JP" altLang="en-US" sz="800" b="0" i="0" u="none" strike="noStrike" kern="0" cap="none" spc="0" normalizeH="0" baseline="0" noProof="0" smtClean="0">
              <a:ln>
                <a:noFill/>
              </a:ln>
              <a:solidFill>
                <a:srgbClr val="000000"/>
              </a:solidFill>
              <a:effectLst/>
              <a:uLnTx/>
              <a:uFillTx/>
              <a:latin typeface="ＭＳ Ｐゴシック"/>
              <a:ea typeface="ＭＳ Ｐゴシック"/>
              <a:cs typeface="+mn-cs"/>
            </a:rPr>
            <a:pPr marL="0" marR="0" lvl="0" indent="0" defTabSz="914400" eaLnBrk="1" fontAlgn="auto" latinLnBrk="0" hangingPunct="1">
              <a:lnSpc>
                <a:spcPct val="100000"/>
              </a:lnSpc>
              <a:spcBef>
                <a:spcPts val="0"/>
              </a:spcBef>
              <a:spcAft>
                <a:spcPts val="0"/>
              </a:spcAft>
              <a:buClrTx/>
              <a:buSzTx/>
              <a:buFontTx/>
              <a:buNone/>
              <a:tabLst/>
              <a:defRPr/>
            </a:pPr>
            <a:t>新郎親戚</a:t>
          </a:fld>
          <a:endParaRPr kumimoji="1" lang="ja-JP" altLang="en-US" sz="800" b="0" i="0" u="none" strike="noStrike" kern="0" cap="none" spc="0" normalizeH="0" baseline="0" noProof="0" smtClean="0">
            <a:ln>
              <a:noFill/>
            </a:ln>
            <a:solidFill>
              <a:srgbClr val="1E0F00"/>
            </a:solidFill>
            <a:effectLst/>
            <a:uLnTx/>
            <a:uFillTx/>
            <a:latin typeface="Calibri"/>
            <a:ea typeface="ＭＳ Ｐゴシック"/>
            <a:cs typeface="+mn-cs"/>
          </a:endParaRPr>
        </a:p>
      </xdr:txBody>
    </xdr:sp>
    <xdr:clientData/>
  </xdr:twoCellAnchor>
  <xdr:twoCellAnchor>
    <xdr:from>
      <xdr:col>2</xdr:col>
      <xdr:colOff>47625</xdr:colOff>
      <xdr:row>85</xdr:row>
      <xdr:rowOff>295275</xdr:rowOff>
    </xdr:from>
    <xdr:to>
      <xdr:col>2</xdr:col>
      <xdr:colOff>962025</xdr:colOff>
      <xdr:row>85</xdr:row>
      <xdr:rowOff>447675</xdr:rowOff>
    </xdr:to>
    <xdr:sp macro="" textlink="A86">
      <xdr:nvSpPr>
        <xdr:cNvPr id="512" name="テキスト ボックス 511"/>
        <xdr:cNvSpPr txBox="1"/>
      </xdr:nvSpPr>
      <xdr:spPr>
        <a:xfrm>
          <a:off x="2457450" y="17849850"/>
          <a:ext cx="914400" cy="152400"/>
        </a:xfrm>
        <a:prstGeom prst="rect">
          <a:avLst/>
        </a:prstGeom>
        <a:solidFill>
          <a:sysClr val="window" lastClr="FFFFFF"/>
        </a:solidFill>
        <a:ln w="9525" cmpd="sng">
          <a:noFill/>
        </a:ln>
        <a:effectLst/>
      </xdr:spPr>
      <xdr:txBody>
        <a:bodyPr vertOverflow="overflow" horzOverflow="overflow" wrap="none" lIns="18000" tIns="0" rIns="18000" bIns="0" rtlCol="0" anchor="b" anchorCtr="0"/>
        <a:lstStyle/>
        <a:p>
          <a:pPr marL="0" marR="0" lvl="0" indent="0" algn="dist" defTabSz="914400" eaLnBrk="1" fontAlgn="auto" latinLnBrk="0" hangingPunct="1">
            <a:lnSpc>
              <a:spcPct val="100000"/>
            </a:lnSpc>
            <a:spcBef>
              <a:spcPts val="0"/>
            </a:spcBef>
            <a:spcAft>
              <a:spcPts val="0"/>
            </a:spcAft>
            <a:buClrTx/>
            <a:buSzTx/>
            <a:buFontTx/>
            <a:buNone/>
            <a:tabLst/>
            <a:defRPr/>
          </a:pPr>
          <a:fld id="{B988E0ED-8FA3-4E60-B28E-46A68B27393C}" type="TxLink">
            <a:rPr kumimoji="1" lang="ja-JP" altLang="en-US" sz="1000" b="0" i="0" u="none" strike="noStrike" kern="0" cap="none" spc="0" normalizeH="0" baseline="0" noProof="0" smtClean="0">
              <a:ln>
                <a:noFill/>
              </a:ln>
              <a:solidFill>
                <a:srgbClr val="000000"/>
              </a:solidFill>
              <a:effectLst/>
              <a:uLnTx/>
              <a:uFillTx/>
              <a:latin typeface="ＭＳ Ｐゴシック"/>
              <a:ea typeface="ＭＳ Ｐゴシック"/>
              <a:cs typeface="+mn-cs"/>
            </a:rPr>
            <a:pPr marL="0" marR="0" lvl="0" indent="0" algn="dist" defTabSz="914400" eaLnBrk="1" fontAlgn="auto" latinLnBrk="0" hangingPunct="1">
              <a:lnSpc>
                <a:spcPct val="100000"/>
              </a:lnSpc>
              <a:spcBef>
                <a:spcPts val="0"/>
              </a:spcBef>
              <a:spcAft>
                <a:spcPts val="0"/>
              </a:spcAft>
              <a:buClrTx/>
              <a:buSzTx/>
              <a:buFontTx/>
              <a:buNone/>
              <a:tabLst/>
              <a:defRPr/>
            </a:pPr>
            <a:t>阿部かつみ様</a:t>
          </a:fld>
          <a:endParaRPr kumimoji="1" lang="ja-JP" altLang="en-US" sz="1000" b="0" i="0" u="none" strike="noStrike" kern="0" cap="none" spc="0" normalizeH="0" baseline="0" noProof="0" smtClean="0">
            <a:ln>
              <a:noFill/>
            </a:ln>
            <a:solidFill>
              <a:srgbClr val="1E0F00"/>
            </a:solidFill>
            <a:effectLst/>
            <a:uLnTx/>
            <a:uFillTx/>
            <a:latin typeface="Calibri"/>
            <a:ea typeface="ＭＳ Ｐゴシック"/>
            <a:cs typeface="+mn-cs"/>
          </a:endParaRPr>
        </a:p>
      </xdr:txBody>
    </xdr:sp>
    <xdr:clientData/>
  </xdr:twoCellAnchor>
  <xdr:twoCellAnchor>
    <xdr:from>
      <xdr:col>2</xdr:col>
      <xdr:colOff>47625</xdr:colOff>
      <xdr:row>86</xdr:row>
      <xdr:rowOff>142875</xdr:rowOff>
    </xdr:from>
    <xdr:to>
      <xdr:col>2</xdr:col>
      <xdr:colOff>962025</xdr:colOff>
      <xdr:row>86</xdr:row>
      <xdr:rowOff>295275</xdr:rowOff>
    </xdr:to>
    <xdr:sp macro="" textlink="B87">
      <xdr:nvSpPr>
        <xdr:cNvPr id="519" name="テキスト ボックス 518"/>
        <xdr:cNvSpPr txBox="1"/>
      </xdr:nvSpPr>
      <xdr:spPr>
        <a:xfrm>
          <a:off x="2457450" y="17697450"/>
          <a:ext cx="914400" cy="152400"/>
        </a:xfrm>
        <a:prstGeom prst="rect">
          <a:avLst/>
        </a:prstGeom>
        <a:solidFill>
          <a:sysClr val="window" lastClr="FFFFFF"/>
        </a:solidFill>
        <a:ln w="9525" cmpd="sng">
          <a:noFill/>
        </a:ln>
        <a:effectLst/>
      </xdr:spPr>
      <xdr:txBody>
        <a:bodyPr vertOverflow="overflow" horzOverflow="overflow" wrap="square" lIns="18000" tIns="0" rIns="18000" bIns="0" rtlCol="0" anchor="b" anchorCtr="0"/>
        <a:lstStyle/>
        <a:p>
          <a:pPr marL="0" marR="0" lvl="0" indent="0" defTabSz="914400" eaLnBrk="1" fontAlgn="auto" latinLnBrk="0" hangingPunct="1">
            <a:lnSpc>
              <a:spcPct val="100000"/>
            </a:lnSpc>
            <a:spcBef>
              <a:spcPts val="0"/>
            </a:spcBef>
            <a:spcAft>
              <a:spcPts val="0"/>
            </a:spcAft>
            <a:buClrTx/>
            <a:buSzTx/>
            <a:buFontTx/>
            <a:buNone/>
            <a:tabLst/>
            <a:defRPr/>
          </a:pPr>
          <a:fld id="{638FF1DB-2856-4E7C-B3C9-34C6F7E9CB0B}" type="TxLink">
            <a:rPr kumimoji="1" lang="ja-JP" altLang="en-US" sz="800" b="0" i="0" u="none" strike="noStrike" kern="0" cap="none" spc="0" normalizeH="0" baseline="0" noProof="0" smtClean="0">
              <a:ln>
                <a:noFill/>
              </a:ln>
              <a:solidFill>
                <a:srgbClr val="000000"/>
              </a:solidFill>
              <a:effectLst/>
              <a:uLnTx/>
              <a:uFillTx/>
              <a:latin typeface="ＭＳ Ｐゴシック"/>
              <a:ea typeface="ＭＳ Ｐゴシック"/>
              <a:cs typeface="+mn-cs"/>
            </a:rPr>
            <a:pPr marL="0" marR="0" lvl="0" indent="0" defTabSz="914400" eaLnBrk="1" fontAlgn="auto" latinLnBrk="0" hangingPunct="1">
              <a:lnSpc>
                <a:spcPct val="100000"/>
              </a:lnSpc>
              <a:spcBef>
                <a:spcPts val="0"/>
              </a:spcBef>
              <a:spcAft>
                <a:spcPts val="0"/>
              </a:spcAft>
              <a:buClrTx/>
              <a:buSzTx/>
              <a:buFontTx/>
              <a:buNone/>
              <a:tabLst/>
              <a:defRPr/>
            </a:pPr>
            <a:t>新郎親戚</a:t>
          </a:fld>
          <a:endParaRPr kumimoji="1" lang="ja-JP" altLang="en-US" sz="800" b="0" i="0" u="none" strike="noStrike" kern="0" cap="none" spc="0" normalizeH="0" baseline="0" noProof="0" smtClean="0">
            <a:ln>
              <a:noFill/>
            </a:ln>
            <a:solidFill>
              <a:srgbClr val="1E0F00"/>
            </a:solidFill>
            <a:effectLst/>
            <a:uLnTx/>
            <a:uFillTx/>
            <a:latin typeface="Calibri"/>
            <a:ea typeface="ＭＳ Ｐゴシック"/>
            <a:cs typeface="+mn-cs"/>
          </a:endParaRPr>
        </a:p>
      </xdr:txBody>
    </xdr:sp>
    <xdr:clientData/>
  </xdr:twoCellAnchor>
  <xdr:twoCellAnchor>
    <xdr:from>
      <xdr:col>2</xdr:col>
      <xdr:colOff>47625</xdr:colOff>
      <xdr:row>86</xdr:row>
      <xdr:rowOff>295275</xdr:rowOff>
    </xdr:from>
    <xdr:to>
      <xdr:col>2</xdr:col>
      <xdr:colOff>962025</xdr:colOff>
      <xdr:row>86</xdr:row>
      <xdr:rowOff>447675</xdr:rowOff>
    </xdr:to>
    <xdr:sp macro="" textlink="A87">
      <xdr:nvSpPr>
        <xdr:cNvPr id="520" name="テキスト ボックス 519"/>
        <xdr:cNvSpPr txBox="1"/>
      </xdr:nvSpPr>
      <xdr:spPr>
        <a:xfrm>
          <a:off x="2457450" y="17849850"/>
          <a:ext cx="914400" cy="152400"/>
        </a:xfrm>
        <a:prstGeom prst="rect">
          <a:avLst/>
        </a:prstGeom>
        <a:solidFill>
          <a:sysClr val="window" lastClr="FFFFFF"/>
        </a:solidFill>
        <a:ln w="9525" cmpd="sng">
          <a:noFill/>
        </a:ln>
        <a:effectLst/>
      </xdr:spPr>
      <xdr:txBody>
        <a:bodyPr vertOverflow="overflow" horzOverflow="overflow" wrap="none" lIns="18000" tIns="0" rIns="18000" bIns="0" rtlCol="0" anchor="b" anchorCtr="0"/>
        <a:lstStyle/>
        <a:p>
          <a:pPr marL="0" marR="0" lvl="0" indent="0" algn="dist" defTabSz="914400" eaLnBrk="1" fontAlgn="auto" latinLnBrk="0" hangingPunct="1">
            <a:lnSpc>
              <a:spcPct val="100000"/>
            </a:lnSpc>
            <a:spcBef>
              <a:spcPts val="0"/>
            </a:spcBef>
            <a:spcAft>
              <a:spcPts val="0"/>
            </a:spcAft>
            <a:buClrTx/>
            <a:buSzTx/>
            <a:buFontTx/>
            <a:buNone/>
            <a:tabLst/>
            <a:defRPr/>
          </a:pPr>
          <a:fld id="{4304C245-73DD-4265-AC73-1FDDDD54E39C}" type="TxLink">
            <a:rPr kumimoji="1" lang="ja-JP" altLang="en-US" sz="1000" b="0" i="0" u="none" strike="noStrike" kern="0" cap="none" spc="0" normalizeH="0" baseline="0" noProof="0" smtClean="0">
              <a:ln>
                <a:noFill/>
              </a:ln>
              <a:solidFill>
                <a:srgbClr val="000000"/>
              </a:solidFill>
              <a:effectLst/>
              <a:uLnTx/>
              <a:uFillTx/>
              <a:latin typeface="ＭＳ Ｐゴシック"/>
              <a:ea typeface="ＭＳ Ｐゴシック"/>
              <a:cs typeface="+mn-cs"/>
            </a:rPr>
            <a:pPr marL="0" marR="0" lvl="0" indent="0" algn="dist" defTabSz="914400" eaLnBrk="1" fontAlgn="auto" latinLnBrk="0" hangingPunct="1">
              <a:lnSpc>
                <a:spcPct val="100000"/>
              </a:lnSpc>
              <a:spcBef>
                <a:spcPts val="0"/>
              </a:spcBef>
              <a:spcAft>
                <a:spcPts val="0"/>
              </a:spcAft>
              <a:buClrTx/>
              <a:buSzTx/>
              <a:buFontTx/>
              <a:buNone/>
              <a:tabLst/>
              <a:defRPr/>
            </a:pPr>
            <a:t>小林洋子様</a:t>
          </a:fld>
          <a:endParaRPr kumimoji="1" lang="ja-JP" altLang="en-US" sz="1000" b="0" i="0" u="none" strike="noStrike" kern="0" cap="none" spc="0" normalizeH="0" baseline="0" noProof="0" smtClean="0">
            <a:ln>
              <a:noFill/>
            </a:ln>
            <a:solidFill>
              <a:srgbClr val="1E0F00"/>
            </a:solidFill>
            <a:effectLst/>
            <a:uLnTx/>
            <a:uFillTx/>
            <a:latin typeface="Calibri"/>
            <a:ea typeface="ＭＳ Ｐゴシック"/>
            <a:cs typeface="+mn-cs"/>
          </a:endParaRPr>
        </a:p>
      </xdr:txBody>
    </xdr:sp>
    <xdr:clientData/>
  </xdr:twoCellAnchor>
  <xdr:twoCellAnchor>
    <xdr:from>
      <xdr:col>2</xdr:col>
      <xdr:colOff>47625</xdr:colOff>
      <xdr:row>87</xdr:row>
      <xdr:rowOff>142875</xdr:rowOff>
    </xdr:from>
    <xdr:to>
      <xdr:col>2</xdr:col>
      <xdr:colOff>962025</xdr:colOff>
      <xdr:row>87</xdr:row>
      <xdr:rowOff>295275</xdr:rowOff>
    </xdr:to>
    <xdr:sp macro="" textlink="B88">
      <xdr:nvSpPr>
        <xdr:cNvPr id="577" name="テキスト ボックス 576"/>
        <xdr:cNvSpPr txBox="1"/>
      </xdr:nvSpPr>
      <xdr:spPr>
        <a:xfrm>
          <a:off x="2457450" y="22269450"/>
          <a:ext cx="914400" cy="152400"/>
        </a:xfrm>
        <a:prstGeom prst="rect">
          <a:avLst/>
        </a:prstGeom>
        <a:solidFill>
          <a:sysClr val="window" lastClr="FFFFFF"/>
        </a:solidFill>
        <a:ln w="9525" cmpd="sng">
          <a:noFill/>
        </a:ln>
        <a:effectLst/>
      </xdr:spPr>
      <xdr:txBody>
        <a:bodyPr vertOverflow="overflow" horzOverflow="overflow" wrap="square" lIns="18000" tIns="0" rIns="18000" bIns="0" rtlCol="0" anchor="b" anchorCtr="0"/>
        <a:lstStyle/>
        <a:p>
          <a:pPr marL="0" marR="0" lvl="0" indent="0" defTabSz="914400" eaLnBrk="1" fontAlgn="auto" latinLnBrk="0" hangingPunct="1">
            <a:lnSpc>
              <a:spcPct val="100000"/>
            </a:lnSpc>
            <a:spcBef>
              <a:spcPts val="0"/>
            </a:spcBef>
            <a:spcAft>
              <a:spcPts val="0"/>
            </a:spcAft>
            <a:buClrTx/>
            <a:buSzTx/>
            <a:buFontTx/>
            <a:buNone/>
            <a:tabLst/>
            <a:defRPr/>
          </a:pPr>
          <a:fld id="{9A2F8F7B-137E-4F10-A07F-C1A29E463357}" type="TxLink">
            <a:rPr kumimoji="1" lang="ja-JP" altLang="en-US" sz="800" b="0" i="0" u="none" strike="noStrike" kern="0" cap="none" spc="0" normalizeH="0" baseline="0" noProof="0" smtClean="0">
              <a:ln>
                <a:noFill/>
              </a:ln>
              <a:solidFill>
                <a:srgbClr val="000000"/>
              </a:solidFill>
              <a:effectLst/>
              <a:uLnTx/>
              <a:uFillTx/>
              <a:latin typeface="ＭＳ Ｐゴシック"/>
              <a:ea typeface="ＭＳ Ｐゴシック"/>
              <a:cs typeface="+mn-cs"/>
            </a:rPr>
            <a:pPr marL="0" marR="0" lvl="0" indent="0" defTabSz="914400" eaLnBrk="1" fontAlgn="auto" latinLnBrk="0" hangingPunct="1">
              <a:lnSpc>
                <a:spcPct val="100000"/>
              </a:lnSpc>
              <a:spcBef>
                <a:spcPts val="0"/>
              </a:spcBef>
              <a:spcAft>
                <a:spcPts val="0"/>
              </a:spcAft>
              <a:buClrTx/>
              <a:buSzTx/>
              <a:buFontTx/>
              <a:buNone/>
              <a:tabLst/>
              <a:defRPr/>
            </a:pPr>
            <a:t>新郎親戚</a:t>
          </a:fld>
          <a:endParaRPr kumimoji="1" lang="ja-JP" altLang="en-US" sz="800" b="0" i="0" u="none" strike="noStrike" kern="0" cap="none" spc="0" normalizeH="0" baseline="0" noProof="0" smtClean="0">
            <a:ln>
              <a:noFill/>
            </a:ln>
            <a:solidFill>
              <a:srgbClr val="1E0F00"/>
            </a:solidFill>
            <a:effectLst/>
            <a:uLnTx/>
            <a:uFillTx/>
            <a:latin typeface="Calibri"/>
            <a:ea typeface="ＭＳ Ｐゴシック"/>
            <a:cs typeface="+mn-cs"/>
          </a:endParaRPr>
        </a:p>
      </xdr:txBody>
    </xdr:sp>
    <xdr:clientData/>
  </xdr:twoCellAnchor>
  <xdr:twoCellAnchor>
    <xdr:from>
      <xdr:col>2</xdr:col>
      <xdr:colOff>47625</xdr:colOff>
      <xdr:row>87</xdr:row>
      <xdr:rowOff>295275</xdr:rowOff>
    </xdr:from>
    <xdr:to>
      <xdr:col>2</xdr:col>
      <xdr:colOff>962025</xdr:colOff>
      <xdr:row>87</xdr:row>
      <xdr:rowOff>447675</xdr:rowOff>
    </xdr:to>
    <xdr:sp macro="" textlink="A88">
      <xdr:nvSpPr>
        <xdr:cNvPr id="578" name="テキスト ボックス 577"/>
        <xdr:cNvSpPr txBox="1"/>
      </xdr:nvSpPr>
      <xdr:spPr>
        <a:xfrm>
          <a:off x="2457450" y="22421850"/>
          <a:ext cx="914400" cy="152400"/>
        </a:xfrm>
        <a:prstGeom prst="rect">
          <a:avLst/>
        </a:prstGeom>
        <a:solidFill>
          <a:sysClr val="window" lastClr="FFFFFF"/>
        </a:solidFill>
        <a:ln w="9525" cmpd="sng">
          <a:noFill/>
        </a:ln>
        <a:effectLst/>
      </xdr:spPr>
      <xdr:txBody>
        <a:bodyPr vertOverflow="overflow" horzOverflow="overflow" wrap="none" lIns="18000" tIns="0" rIns="18000" bIns="0" rtlCol="0" anchor="b" anchorCtr="0"/>
        <a:lstStyle/>
        <a:p>
          <a:pPr marL="0" marR="0" lvl="0" indent="0" algn="dist" defTabSz="914400" eaLnBrk="1" fontAlgn="auto" latinLnBrk="0" hangingPunct="1">
            <a:lnSpc>
              <a:spcPct val="100000"/>
            </a:lnSpc>
            <a:spcBef>
              <a:spcPts val="0"/>
            </a:spcBef>
            <a:spcAft>
              <a:spcPts val="0"/>
            </a:spcAft>
            <a:buClrTx/>
            <a:buSzTx/>
            <a:buFontTx/>
            <a:buNone/>
            <a:tabLst/>
            <a:defRPr/>
          </a:pPr>
          <a:fld id="{D622A177-9486-434E-BC24-FA76B9626AA4}" type="TxLink">
            <a:rPr kumimoji="1" lang="ja-JP" altLang="en-US" sz="1000" b="0" i="0" u="none" strike="noStrike" kern="0" cap="none" spc="0" normalizeH="0" baseline="0" noProof="0" smtClean="0">
              <a:ln>
                <a:noFill/>
              </a:ln>
              <a:solidFill>
                <a:srgbClr val="000000"/>
              </a:solidFill>
              <a:effectLst/>
              <a:uLnTx/>
              <a:uFillTx/>
              <a:latin typeface="ＭＳ Ｐゴシック"/>
              <a:ea typeface="ＭＳ Ｐゴシック"/>
              <a:cs typeface="+mn-cs"/>
            </a:rPr>
            <a:pPr marL="0" marR="0" lvl="0" indent="0" algn="dist" defTabSz="914400" eaLnBrk="1" fontAlgn="auto" latinLnBrk="0" hangingPunct="1">
              <a:lnSpc>
                <a:spcPct val="100000"/>
              </a:lnSpc>
              <a:spcBef>
                <a:spcPts val="0"/>
              </a:spcBef>
              <a:spcAft>
                <a:spcPts val="0"/>
              </a:spcAft>
              <a:buClrTx/>
              <a:buSzTx/>
              <a:buFontTx/>
              <a:buNone/>
              <a:tabLst/>
              <a:defRPr/>
            </a:pPr>
            <a:t>徳永雅美様</a:t>
          </a:fld>
          <a:endParaRPr kumimoji="1" lang="ja-JP" altLang="en-US" sz="1000" b="0" i="0" u="none" strike="noStrike" kern="0" cap="none" spc="0" normalizeH="0" baseline="0" noProof="0" smtClean="0">
            <a:ln>
              <a:noFill/>
            </a:ln>
            <a:solidFill>
              <a:srgbClr val="1E0F00"/>
            </a:solidFill>
            <a:effectLst/>
            <a:uLnTx/>
            <a:uFillTx/>
            <a:latin typeface="Calibri"/>
            <a:ea typeface="ＭＳ Ｐゴシック"/>
            <a:cs typeface="+mn-cs"/>
          </a:endParaRPr>
        </a:p>
      </xdr:txBody>
    </xdr:sp>
    <xdr:clientData/>
  </xdr:twoCellAnchor>
  <xdr:twoCellAnchor>
    <xdr:from>
      <xdr:col>2</xdr:col>
      <xdr:colOff>47625</xdr:colOff>
      <xdr:row>88</xdr:row>
      <xdr:rowOff>142875</xdr:rowOff>
    </xdr:from>
    <xdr:to>
      <xdr:col>2</xdr:col>
      <xdr:colOff>962025</xdr:colOff>
      <xdr:row>88</xdr:row>
      <xdr:rowOff>295275</xdr:rowOff>
    </xdr:to>
    <xdr:sp macro="" textlink="B89">
      <xdr:nvSpPr>
        <xdr:cNvPr id="587" name="テキスト ボックス 586"/>
        <xdr:cNvSpPr txBox="1"/>
      </xdr:nvSpPr>
      <xdr:spPr>
        <a:xfrm>
          <a:off x="2457450" y="22269450"/>
          <a:ext cx="914400" cy="152400"/>
        </a:xfrm>
        <a:prstGeom prst="rect">
          <a:avLst/>
        </a:prstGeom>
        <a:solidFill>
          <a:sysClr val="window" lastClr="FFFFFF"/>
        </a:solidFill>
        <a:ln w="9525" cmpd="sng">
          <a:noFill/>
        </a:ln>
        <a:effectLst/>
      </xdr:spPr>
      <xdr:txBody>
        <a:bodyPr vertOverflow="overflow" horzOverflow="overflow" wrap="square" lIns="18000" tIns="0" rIns="18000" bIns="0" rtlCol="0" anchor="b" anchorCtr="0"/>
        <a:lstStyle/>
        <a:p>
          <a:pPr marL="0" marR="0" lvl="0" indent="0" defTabSz="914400" eaLnBrk="1" fontAlgn="auto" latinLnBrk="0" hangingPunct="1">
            <a:lnSpc>
              <a:spcPct val="100000"/>
            </a:lnSpc>
            <a:spcBef>
              <a:spcPts val="0"/>
            </a:spcBef>
            <a:spcAft>
              <a:spcPts val="0"/>
            </a:spcAft>
            <a:buClrTx/>
            <a:buSzTx/>
            <a:buFontTx/>
            <a:buNone/>
            <a:tabLst/>
            <a:defRPr/>
          </a:pPr>
          <a:fld id="{45CF4B42-39F9-4CB9-A94D-ACFA7CEF74AD}" type="TxLink">
            <a:rPr kumimoji="1" lang="ja-JP" altLang="en-US" sz="800" b="0" i="0" u="none" strike="noStrike" kern="0" cap="none" spc="0" normalizeH="0" baseline="0" noProof="0" smtClean="0">
              <a:ln>
                <a:noFill/>
              </a:ln>
              <a:solidFill>
                <a:srgbClr val="000000"/>
              </a:solidFill>
              <a:effectLst/>
              <a:uLnTx/>
              <a:uFillTx/>
              <a:latin typeface="ＭＳ Ｐゴシック"/>
              <a:ea typeface="ＭＳ Ｐゴシック"/>
              <a:cs typeface="+mn-cs"/>
            </a:rPr>
            <a:pPr marL="0" marR="0" lvl="0" indent="0" defTabSz="914400" eaLnBrk="1" fontAlgn="auto" latinLnBrk="0" hangingPunct="1">
              <a:lnSpc>
                <a:spcPct val="100000"/>
              </a:lnSpc>
              <a:spcBef>
                <a:spcPts val="0"/>
              </a:spcBef>
              <a:spcAft>
                <a:spcPts val="0"/>
              </a:spcAft>
              <a:buClrTx/>
              <a:buSzTx/>
              <a:buFontTx/>
              <a:buNone/>
              <a:tabLst/>
              <a:defRPr/>
            </a:pPr>
            <a:t>新郎親戚</a:t>
          </a:fld>
          <a:endParaRPr kumimoji="1" lang="ja-JP" altLang="en-US" sz="800" b="0" i="0" u="none" strike="noStrike" kern="0" cap="none" spc="0" normalizeH="0" baseline="0" noProof="0" smtClean="0">
            <a:ln>
              <a:noFill/>
            </a:ln>
            <a:solidFill>
              <a:srgbClr val="1E0F00"/>
            </a:solidFill>
            <a:effectLst/>
            <a:uLnTx/>
            <a:uFillTx/>
            <a:latin typeface="Calibri"/>
            <a:ea typeface="ＭＳ Ｐゴシック"/>
            <a:cs typeface="+mn-cs"/>
          </a:endParaRPr>
        </a:p>
      </xdr:txBody>
    </xdr:sp>
    <xdr:clientData/>
  </xdr:twoCellAnchor>
  <xdr:twoCellAnchor>
    <xdr:from>
      <xdr:col>2</xdr:col>
      <xdr:colOff>47625</xdr:colOff>
      <xdr:row>88</xdr:row>
      <xdr:rowOff>295275</xdr:rowOff>
    </xdr:from>
    <xdr:to>
      <xdr:col>2</xdr:col>
      <xdr:colOff>962025</xdr:colOff>
      <xdr:row>88</xdr:row>
      <xdr:rowOff>447675</xdr:rowOff>
    </xdr:to>
    <xdr:sp macro="" textlink="A89">
      <xdr:nvSpPr>
        <xdr:cNvPr id="588" name="テキスト ボックス 587"/>
        <xdr:cNvSpPr txBox="1"/>
      </xdr:nvSpPr>
      <xdr:spPr>
        <a:xfrm>
          <a:off x="2457450" y="22421850"/>
          <a:ext cx="914400" cy="152400"/>
        </a:xfrm>
        <a:prstGeom prst="rect">
          <a:avLst/>
        </a:prstGeom>
        <a:solidFill>
          <a:sysClr val="window" lastClr="FFFFFF"/>
        </a:solidFill>
        <a:ln w="9525" cmpd="sng">
          <a:noFill/>
        </a:ln>
        <a:effectLst/>
      </xdr:spPr>
      <xdr:txBody>
        <a:bodyPr vertOverflow="overflow" horzOverflow="overflow" wrap="none" lIns="18000" tIns="0" rIns="18000" bIns="0" rtlCol="0" anchor="b" anchorCtr="0"/>
        <a:lstStyle/>
        <a:p>
          <a:pPr marL="0" marR="0" lvl="0" indent="0" algn="dist" defTabSz="914400" eaLnBrk="1" fontAlgn="auto" latinLnBrk="0" hangingPunct="1">
            <a:lnSpc>
              <a:spcPct val="100000"/>
            </a:lnSpc>
            <a:spcBef>
              <a:spcPts val="0"/>
            </a:spcBef>
            <a:spcAft>
              <a:spcPts val="0"/>
            </a:spcAft>
            <a:buClrTx/>
            <a:buSzTx/>
            <a:buFontTx/>
            <a:buNone/>
            <a:tabLst/>
            <a:defRPr/>
          </a:pPr>
          <a:fld id="{054FE3A9-EB04-4414-9FC5-B1207A1513F7}" type="TxLink">
            <a:rPr kumimoji="1" lang="ja-JP" altLang="en-US" sz="1000" b="0" i="0" u="none" strike="noStrike" kern="0" cap="none" spc="0" normalizeH="0" baseline="0" noProof="0" smtClean="0">
              <a:ln>
                <a:noFill/>
              </a:ln>
              <a:solidFill>
                <a:srgbClr val="000000"/>
              </a:solidFill>
              <a:effectLst/>
              <a:uLnTx/>
              <a:uFillTx/>
              <a:latin typeface="ＭＳ Ｐゴシック"/>
              <a:ea typeface="ＭＳ Ｐゴシック"/>
              <a:cs typeface="+mn-cs"/>
            </a:rPr>
            <a:pPr marL="0" marR="0" lvl="0" indent="0" algn="dist" defTabSz="914400" eaLnBrk="1" fontAlgn="auto" latinLnBrk="0" hangingPunct="1">
              <a:lnSpc>
                <a:spcPct val="100000"/>
              </a:lnSpc>
              <a:spcBef>
                <a:spcPts val="0"/>
              </a:spcBef>
              <a:spcAft>
                <a:spcPts val="0"/>
              </a:spcAft>
              <a:buClrTx/>
              <a:buSzTx/>
              <a:buFontTx/>
              <a:buNone/>
              <a:tabLst/>
              <a:defRPr/>
            </a:pPr>
            <a:t>広田綾子様</a:t>
          </a:fld>
          <a:endParaRPr kumimoji="1" lang="ja-JP" altLang="en-US" sz="1000" b="0" i="0" u="none" strike="noStrike" kern="0" cap="none" spc="0" normalizeH="0" baseline="0" noProof="0" smtClean="0">
            <a:ln>
              <a:noFill/>
            </a:ln>
            <a:solidFill>
              <a:srgbClr val="1E0F00"/>
            </a:solidFill>
            <a:effectLst/>
            <a:uLnTx/>
            <a:uFillTx/>
            <a:latin typeface="Calibri"/>
            <a:ea typeface="ＭＳ Ｐゴシック"/>
            <a:cs typeface="+mn-cs"/>
          </a:endParaRPr>
        </a:p>
      </xdr:txBody>
    </xdr:sp>
    <xdr:clientData/>
  </xdr:twoCellAnchor>
  <xdr:twoCellAnchor>
    <xdr:from>
      <xdr:col>2</xdr:col>
      <xdr:colOff>47625</xdr:colOff>
      <xdr:row>89</xdr:row>
      <xdr:rowOff>142875</xdr:rowOff>
    </xdr:from>
    <xdr:to>
      <xdr:col>2</xdr:col>
      <xdr:colOff>962025</xdr:colOff>
      <xdr:row>89</xdr:row>
      <xdr:rowOff>295275</xdr:rowOff>
    </xdr:to>
    <xdr:sp macro="" textlink="B90">
      <xdr:nvSpPr>
        <xdr:cNvPr id="597" name="テキスト ボックス 596"/>
        <xdr:cNvSpPr txBox="1"/>
      </xdr:nvSpPr>
      <xdr:spPr>
        <a:xfrm>
          <a:off x="2457450" y="22269450"/>
          <a:ext cx="914400" cy="152400"/>
        </a:xfrm>
        <a:prstGeom prst="rect">
          <a:avLst/>
        </a:prstGeom>
        <a:solidFill>
          <a:sysClr val="window" lastClr="FFFFFF"/>
        </a:solidFill>
        <a:ln w="9525" cmpd="sng">
          <a:noFill/>
        </a:ln>
        <a:effectLst/>
      </xdr:spPr>
      <xdr:txBody>
        <a:bodyPr vertOverflow="overflow" horzOverflow="overflow" wrap="square" lIns="18000" tIns="0" rIns="18000" bIns="0" rtlCol="0" anchor="b" anchorCtr="0"/>
        <a:lstStyle/>
        <a:p>
          <a:pPr marL="0" marR="0" lvl="0" indent="0" defTabSz="914400" eaLnBrk="1" fontAlgn="auto" latinLnBrk="0" hangingPunct="1">
            <a:lnSpc>
              <a:spcPct val="100000"/>
            </a:lnSpc>
            <a:spcBef>
              <a:spcPts val="0"/>
            </a:spcBef>
            <a:spcAft>
              <a:spcPts val="0"/>
            </a:spcAft>
            <a:buClrTx/>
            <a:buSzTx/>
            <a:buFontTx/>
            <a:buNone/>
            <a:tabLst/>
            <a:defRPr/>
          </a:pPr>
          <a:fld id="{F9CB41B5-D553-4FB5-BDDC-73DBAE130A17}" type="TxLink">
            <a:rPr kumimoji="1" lang="ja-JP" altLang="en-US" sz="800" b="0" i="0" u="none" strike="noStrike" kern="0" cap="none" spc="0" normalizeH="0" baseline="0" noProof="0" smtClean="0">
              <a:ln>
                <a:noFill/>
              </a:ln>
              <a:solidFill>
                <a:srgbClr val="000000"/>
              </a:solidFill>
              <a:effectLst/>
              <a:uLnTx/>
              <a:uFillTx/>
              <a:latin typeface="ＭＳ Ｐゴシック"/>
              <a:ea typeface="ＭＳ Ｐゴシック"/>
              <a:cs typeface="+mn-cs"/>
            </a:rPr>
            <a:pPr marL="0" marR="0" lvl="0" indent="0" defTabSz="914400" eaLnBrk="1" fontAlgn="auto" latinLnBrk="0" hangingPunct="1">
              <a:lnSpc>
                <a:spcPct val="100000"/>
              </a:lnSpc>
              <a:spcBef>
                <a:spcPts val="0"/>
              </a:spcBef>
              <a:spcAft>
                <a:spcPts val="0"/>
              </a:spcAft>
              <a:buClrTx/>
              <a:buSzTx/>
              <a:buFontTx/>
              <a:buNone/>
              <a:tabLst/>
              <a:defRPr/>
            </a:pPr>
            <a:t>新郎親戚</a:t>
          </a:fld>
          <a:endParaRPr kumimoji="1" lang="ja-JP" altLang="en-US" sz="800" b="0" i="0" u="none" strike="noStrike" kern="0" cap="none" spc="0" normalizeH="0" baseline="0" noProof="0" smtClean="0">
            <a:ln>
              <a:noFill/>
            </a:ln>
            <a:solidFill>
              <a:srgbClr val="1E0F00"/>
            </a:solidFill>
            <a:effectLst/>
            <a:uLnTx/>
            <a:uFillTx/>
            <a:latin typeface="Calibri"/>
            <a:ea typeface="ＭＳ Ｐゴシック"/>
            <a:cs typeface="+mn-cs"/>
          </a:endParaRPr>
        </a:p>
      </xdr:txBody>
    </xdr:sp>
    <xdr:clientData/>
  </xdr:twoCellAnchor>
  <xdr:twoCellAnchor>
    <xdr:from>
      <xdr:col>2</xdr:col>
      <xdr:colOff>47625</xdr:colOff>
      <xdr:row>89</xdr:row>
      <xdr:rowOff>295275</xdr:rowOff>
    </xdr:from>
    <xdr:to>
      <xdr:col>2</xdr:col>
      <xdr:colOff>962025</xdr:colOff>
      <xdr:row>89</xdr:row>
      <xdr:rowOff>447675</xdr:rowOff>
    </xdr:to>
    <xdr:sp macro="" textlink="A90">
      <xdr:nvSpPr>
        <xdr:cNvPr id="598" name="テキスト ボックス 597"/>
        <xdr:cNvSpPr txBox="1"/>
      </xdr:nvSpPr>
      <xdr:spPr>
        <a:xfrm>
          <a:off x="2457450" y="22421850"/>
          <a:ext cx="914400" cy="152400"/>
        </a:xfrm>
        <a:prstGeom prst="rect">
          <a:avLst/>
        </a:prstGeom>
        <a:solidFill>
          <a:sysClr val="window" lastClr="FFFFFF"/>
        </a:solidFill>
        <a:ln w="9525" cmpd="sng">
          <a:noFill/>
        </a:ln>
        <a:effectLst/>
      </xdr:spPr>
      <xdr:txBody>
        <a:bodyPr vertOverflow="overflow" horzOverflow="overflow" wrap="none" lIns="18000" tIns="0" rIns="18000" bIns="0" rtlCol="0" anchor="b" anchorCtr="0"/>
        <a:lstStyle/>
        <a:p>
          <a:pPr marL="0" marR="0" lvl="0" indent="0" algn="dist" defTabSz="914400" eaLnBrk="1" fontAlgn="auto" latinLnBrk="0" hangingPunct="1">
            <a:lnSpc>
              <a:spcPct val="100000"/>
            </a:lnSpc>
            <a:spcBef>
              <a:spcPts val="0"/>
            </a:spcBef>
            <a:spcAft>
              <a:spcPts val="0"/>
            </a:spcAft>
            <a:buClrTx/>
            <a:buSzTx/>
            <a:buFontTx/>
            <a:buNone/>
            <a:tabLst/>
            <a:defRPr/>
          </a:pPr>
          <a:fld id="{0429FEA9-E692-4856-B8C3-7DE9A6A25775}" type="TxLink">
            <a:rPr kumimoji="1" lang="ja-JP" altLang="en-US" sz="1000" b="0" i="0" u="none" strike="noStrike" kern="0" cap="none" spc="0" normalizeH="0" baseline="0" noProof="0" smtClean="0">
              <a:ln>
                <a:noFill/>
              </a:ln>
              <a:solidFill>
                <a:srgbClr val="000000"/>
              </a:solidFill>
              <a:effectLst/>
              <a:uLnTx/>
              <a:uFillTx/>
              <a:latin typeface="ＭＳ Ｐゴシック"/>
              <a:ea typeface="ＭＳ Ｐゴシック"/>
              <a:cs typeface="+mn-cs"/>
            </a:rPr>
            <a:pPr marL="0" marR="0" lvl="0" indent="0" algn="dist" defTabSz="914400" eaLnBrk="1" fontAlgn="auto" latinLnBrk="0" hangingPunct="1">
              <a:lnSpc>
                <a:spcPct val="100000"/>
              </a:lnSpc>
              <a:spcBef>
                <a:spcPts val="0"/>
              </a:spcBef>
              <a:spcAft>
                <a:spcPts val="0"/>
              </a:spcAft>
              <a:buClrTx/>
              <a:buSzTx/>
              <a:buFontTx/>
              <a:buNone/>
              <a:tabLst/>
              <a:defRPr/>
            </a:pPr>
            <a:t>江口幸喜様</a:t>
          </a:fld>
          <a:endParaRPr kumimoji="1" lang="ja-JP" altLang="en-US" sz="1000" b="0" i="0" u="none" strike="noStrike" kern="0" cap="none" spc="0" normalizeH="0" baseline="0" noProof="0" smtClean="0">
            <a:ln>
              <a:noFill/>
            </a:ln>
            <a:solidFill>
              <a:srgbClr val="1E0F00"/>
            </a:solidFill>
            <a:effectLst/>
            <a:uLnTx/>
            <a:uFillTx/>
            <a:latin typeface="Calibri"/>
            <a:ea typeface="ＭＳ Ｐゴシック"/>
            <a:cs typeface="+mn-cs"/>
          </a:endParaRPr>
        </a:p>
      </xdr:txBody>
    </xdr:sp>
    <xdr:clientData/>
  </xdr:twoCellAnchor>
  <xdr:twoCellAnchor>
    <xdr:from>
      <xdr:col>2</xdr:col>
      <xdr:colOff>47625</xdr:colOff>
      <xdr:row>90</xdr:row>
      <xdr:rowOff>142875</xdr:rowOff>
    </xdr:from>
    <xdr:to>
      <xdr:col>2</xdr:col>
      <xdr:colOff>962025</xdr:colOff>
      <xdr:row>90</xdr:row>
      <xdr:rowOff>295275</xdr:rowOff>
    </xdr:to>
    <xdr:sp macro="" textlink="B91">
      <xdr:nvSpPr>
        <xdr:cNvPr id="607" name="テキスト ボックス 606"/>
        <xdr:cNvSpPr txBox="1"/>
      </xdr:nvSpPr>
      <xdr:spPr>
        <a:xfrm>
          <a:off x="2457450" y="22269450"/>
          <a:ext cx="914400" cy="152400"/>
        </a:xfrm>
        <a:prstGeom prst="rect">
          <a:avLst/>
        </a:prstGeom>
        <a:solidFill>
          <a:sysClr val="window" lastClr="FFFFFF"/>
        </a:solidFill>
        <a:ln w="9525" cmpd="sng">
          <a:noFill/>
        </a:ln>
        <a:effectLst/>
      </xdr:spPr>
      <xdr:txBody>
        <a:bodyPr vertOverflow="overflow" horzOverflow="overflow" wrap="square" lIns="18000" tIns="0" rIns="18000" bIns="0" rtlCol="0" anchor="b" anchorCtr="0"/>
        <a:lstStyle/>
        <a:p>
          <a:pPr marL="0" marR="0" lvl="0" indent="0" defTabSz="914400" eaLnBrk="1" fontAlgn="auto" latinLnBrk="0" hangingPunct="1">
            <a:lnSpc>
              <a:spcPct val="100000"/>
            </a:lnSpc>
            <a:spcBef>
              <a:spcPts val="0"/>
            </a:spcBef>
            <a:spcAft>
              <a:spcPts val="0"/>
            </a:spcAft>
            <a:buClrTx/>
            <a:buSzTx/>
            <a:buFontTx/>
            <a:buNone/>
            <a:tabLst/>
            <a:defRPr/>
          </a:pPr>
          <a:fld id="{1F8820D4-9002-4981-A0E0-9AABF5D07C63}" type="TxLink">
            <a:rPr kumimoji="1" lang="ja-JP" altLang="en-US" sz="800" b="0" i="0" u="none" strike="noStrike" kern="0" cap="none" spc="0" normalizeH="0" baseline="0" noProof="0" smtClean="0">
              <a:ln>
                <a:noFill/>
              </a:ln>
              <a:solidFill>
                <a:srgbClr val="000000"/>
              </a:solidFill>
              <a:effectLst/>
              <a:uLnTx/>
              <a:uFillTx/>
              <a:latin typeface="ＭＳ Ｐゴシック"/>
              <a:ea typeface="ＭＳ Ｐゴシック"/>
              <a:cs typeface="+mn-cs"/>
            </a:rPr>
            <a:pPr marL="0" marR="0" lvl="0" indent="0" defTabSz="914400" eaLnBrk="1" fontAlgn="auto" latinLnBrk="0" hangingPunct="1">
              <a:lnSpc>
                <a:spcPct val="100000"/>
              </a:lnSpc>
              <a:spcBef>
                <a:spcPts val="0"/>
              </a:spcBef>
              <a:spcAft>
                <a:spcPts val="0"/>
              </a:spcAft>
              <a:buClrTx/>
              <a:buSzTx/>
              <a:buFontTx/>
              <a:buNone/>
              <a:tabLst/>
              <a:defRPr/>
            </a:pPr>
            <a:t>新郎親戚</a:t>
          </a:fld>
          <a:endParaRPr kumimoji="1" lang="ja-JP" altLang="en-US" sz="800" b="0" i="0" u="none" strike="noStrike" kern="0" cap="none" spc="0" normalizeH="0" baseline="0" noProof="0" smtClean="0">
            <a:ln>
              <a:noFill/>
            </a:ln>
            <a:solidFill>
              <a:srgbClr val="1E0F00"/>
            </a:solidFill>
            <a:effectLst/>
            <a:uLnTx/>
            <a:uFillTx/>
            <a:latin typeface="Calibri"/>
            <a:ea typeface="ＭＳ Ｐゴシック"/>
            <a:cs typeface="+mn-cs"/>
          </a:endParaRPr>
        </a:p>
      </xdr:txBody>
    </xdr:sp>
    <xdr:clientData/>
  </xdr:twoCellAnchor>
  <xdr:twoCellAnchor>
    <xdr:from>
      <xdr:col>2</xdr:col>
      <xdr:colOff>47625</xdr:colOff>
      <xdr:row>90</xdr:row>
      <xdr:rowOff>295275</xdr:rowOff>
    </xdr:from>
    <xdr:to>
      <xdr:col>2</xdr:col>
      <xdr:colOff>962025</xdr:colOff>
      <xdr:row>90</xdr:row>
      <xdr:rowOff>447675</xdr:rowOff>
    </xdr:to>
    <xdr:sp macro="" textlink="A91">
      <xdr:nvSpPr>
        <xdr:cNvPr id="608" name="テキスト ボックス 607"/>
        <xdr:cNvSpPr txBox="1"/>
      </xdr:nvSpPr>
      <xdr:spPr>
        <a:xfrm>
          <a:off x="2457450" y="22421850"/>
          <a:ext cx="914400" cy="152400"/>
        </a:xfrm>
        <a:prstGeom prst="rect">
          <a:avLst/>
        </a:prstGeom>
        <a:solidFill>
          <a:sysClr val="window" lastClr="FFFFFF"/>
        </a:solidFill>
        <a:ln w="9525" cmpd="sng">
          <a:noFill/>
        </a:ln>
        <a:effectLst/>
      </xdr:spPr>
      <xdr:txBody>
        <a:bodyPr vertOverflow="overflow" horzOverflow="overflow" wrap="none" lIns="18000" tIns="0" rIns="18000" bIns="0" rtlCol="0" anchor="b" anchorCtr="0"/>
        <a:lstStyle/>
        <a:p>
          <a:pPr marL="0" marR="0" lvl="0" indent="0" algn="dist" defTabSz="914400" eaLnBrk="1" fontAlgn="auto" latinLnBrk="0" hangingPunct="1">
            <a:lnSpc>
              <a:spcPct val="100000"/>
            </a:lnSpc>
            <a:spcBef>
              <a:spcPts val="0"/>
            </a:spcBef>
            <a:spcAft>
              <a:spcPts val="0"/>
            </a:spcAft>
            <a:buClrTx/>
            <a:buSzTx/>
            <a:buFontTx/>
            <a:buNone/>
            <a:tabLst/>
            <a:defRPr/>
          </a:pPr>
          <a:fld id="{BBB49831-F30C-42B6-A32E-E41412801D10}" type="TxLink">
            <a:rPr kumimoji="1" lang="ja-JP" altLang="en-US" sz="1000" b="0" i="0" u="none" strike="noStrike" kern="0" cap="none" spc="0" normalizeH="0" baseline="0" noProof="0" smtClean="0">
              <a:ln>
                <a:noFill/>
              </a:ln>
              <a:solidFill>
                <a:srgbClr val="000000"/>
              </a:solidFill>
              <a:effectLst/>
              <a:uLnTx/>
              <a:uFillTx/>
              <a:latin typeface="ＭＳ Ｐゴシック"/>
              <a:ea typeface="ＭＳ Ｐゴシック"/>
              <a:cs typeface="+mn-cs"/>
            </a:rPr>
            <a:pPr marL="0" marR="0" lvl="0" indent="0" algn="dist" defTabSz="914400" eaLnBrk="1" fontAlgn="auto" latinLnBrk="0" hangingPunct="1">
              <a:lnSpc>
                <a:spcPct val="100000"/>
              </a:lnSpc>
              <a:spcBef>
                <a:spcPts val="0"/>
              </a:spcBef>
              <a:spcAft>
                <a:spcPts val="0"/>
              </a:spcAft>
              <a:buClrTx/>
              <a:buSzTx/>
              <a:buFontTx/>
              <a:buNone/>
              <a:tabLst/>
              <a:defRPr/>
            </a:pPr>
            <a:t>金田悟様</a:t>
          </a:fld>
          <a:endParaRPr kumimoji="1" lang="ja-JP" altLang="en-US" sz="1000" b="0" i="0" u="none" strike="noStrike" kern="0" cap="none" spc="0" normalizeH="0" baseline="0" noProof="0" smtClean="0">
            <a:ln>
              <a:noFill/>
            </a:ln>
            <a:solidFill>
              <a:srgbClr val="1E0F00"/>
            </a:solidFill>
            <a:effectLst/>
            <a:uLnTx/>
            <a:uFillTx/>
            <a:latin typeface="Calibri"/>
            <a:ea typeface="ＭＳ Ｐゴシック"/>
            <a:cs typeface="+mn-cs"/>
          </a:endParaRPr>
        </a:p>
      </xdr:txBody>
    </xdr:sp>
    <xdr:clientData/>
  </xdr:twoCellAnchor>
  <xdr:twoCellAnchor>
    <xdr:from>
      <xdr:col>2</xdr:col>
      <xdr:colOff>47625</xdr:colOff>
      <xdr:row>91</xdr:row>
      <xdr:rowOff>142875</xdr:rowOff>
    </xdr:from>
    <xdr:to>
      <xdr:col>2</xdr:col>
      <xdr:colOff>962025</xdr:colOff>
      <xdr:row>91</xdr:row>
      <xdr:rowOff>295275</xdr:rowOff>
    </xdr:to>
    <xdr:sp macro="" textlink="B92">
      <xdr:nvSpPr>
        <xdr:cNvPr id="617" name="テキスト ボックス 616"/>
        <xdr:cNvSpPr txBox="1"/>
      </xdr:nvSpPr>
      <xdr:spPr>
        <a:xfrm>
          <a:off x="2457450" y="22269450"/>
          <a:ext cx="914400" cy="152400"/>
        </a:xfrm>
        <a:prstGeom prst="rect">
          <a:avLst/>
        </a:prstGeom>
        <a:solidFill>
          <a:sysClr val="window" lastClr="FFFFFF"/>
        </a:solidFill>
        <a:ln w="9525" cmpd="sng">
          <a:noFill/>
        </a:ln>
        <a:effectLst/>
      </xdr:spPr>
      <xdr:txBody>
        <a:bodyPr vertOverflow="overflow" horzOverflow="overflow" wrap="square" lIns="18000" tIns="0" rIns="18000" bIns="0" rtlCol="0" anchor="b" anchorCtr="0"/>
        <a:lstStyle/>
        <a:p>
          <a:pPr marL="0" marR="0" lvl="0" indent="0" defTabSz="914400" eaLnBrk="1" fontAlgn="auto" latinLnBrk="0" hangingPunct="1">
            <a:lnSpc>
              <a:spcPct val="100000"/>
            </a:lnSpc>
            <a:spcBef>
              <a:spcPts val="0"/>
            </a:spcBef>
            <a:spcAft>
              <a:spcPts val="0"/>
            </a:spcAft>
            <a:buClrTx/>
            <a:buSzTx/>
            <a:buFontTx/>
            <a:buNone/>
            <a:tabLst/>
            <a:defRPr/>
          </a:pPr>
          <a:fld id="{C0801D16-EA84-49C2-8644-04A30FFAFD54}" type="TxLink">
            <a:rPr kumimoji="1" lang="ja-JP" altLang="en-US" sz="800" b="0" i="0" u="none" strike="noStrike" kern="0" cap="none" spc="0" normalizeH="0" baseline="0" noProof="0" smtClean="0">
              <a:ln>
                <a:noFill/>
              </a:ln>
              <a:solidFill>
                <a:srgbClr val="000000"/>
              </a:solidFill>
              <a:effectLst/>
              <a:uLnTx/>
              <a:uFillTx/>
              <a:latin typeface="ＭＳ Ｐゴシック"/>
              <a:ea typeface="ＭＳ Ｐゴシック"/>
              <a:cs typeface="+mn-cs"/>
            </a:rPr>
            <a:pPr marL="0" marR="0" lvl="0" indent="0" defTabSz="914400" eaLnBrk="1" fontAlgn="auto" latinLnBrk="0" hangingPunct="1">
              <a:lnSpc>
                <a:spcPct val="100000"/>
              </a:lnSpc>
              <a:spcBef>
                <a:spcPts val="0"/>
              </a:spcBef>
              <a:spcAft>
                <a:spcPts val="0"/>
              </a:spcAft>
              <a:buClrTx/>
              <a:buSzTx/>
              <a:buFontTx/>
              <a:buNone/>
              <a:tabLst/>
              <a:defRPr/>
            </a:pPr>
            <a:t>新郎親戚</a:t>
          </a:fld>
          <a:endParaRPr kumimoji="1" lang="ja-JP" altLang="en-US" sz="800" b="0" i="0" u="none" strike="noStrike" kern="0" cap="none" spc="0" normalizeH="0" baseline="0" noProof="0" smtClean="0">
            <a:ln>
              <a:noFill/>
            </a:ln>
            <a:solidFill>
              <a:srgbClr val="1E0F00"/>
            </a:solidFill>
            <a:effectLst/>
            <a:uLnTx/>
            <a:uFillTx/>
            <a:latin typeface="Calibri"/>
            <a:ea typeface="ＭＳ Ｐゴシック"/>
            <a:cs typeface="+mn-cs"/>
          </a:endParaRPr>
        </a:p>
      </xdr:txBody>
    </xdr:sp>
    <xdr:clientData/>
  </xdr:twoCellAnchor>
  <xdr:twoCellAnchor>
    <xdr:from>
      <xdr:col>2</xdr:col>
      <xdr:colOff>47625</xdr:colOff>
      <xdr:row>91</xdr:row>
      <xdr:rowOff>295275</xdr:rowOff>
    </xdr:from>
    <xdr:to>
      <xdr:col>2</xdr:col>
      <xdr:colOff>962025</xdr:colOff>
      <xdr:row>91</xdr:row>
      <xdr:rowOff>447675</xdr:rowOff>
    </xdr:to>
    <xdr:sp macro="" textlink="A92">
      <xdr:nvSpPr>
        <xdr:cNvPr id="618" name="テキスト ボックス 617"/>
        <xdr:cNvSpPr txBox="1"/>
      </xdr:nvSpPr>
      <xdr:spPr>
        <a:xfrm>
          <a:off x="2457450" y="22421850"/>
          <a:ext cx="914400" cy="152400"/>
        </a:xfrm>
        <a:prstGeom prst="rect">
          <a:avLst/>
        </a:prstGeom>
        <a:solidFill>
          <a:sysClr val="window" lastClr="FFFFFF"/>
        </a:solidFill>
        <a:ln w="9525" cmpd="sng">
          <a:noFill/>
        </a:ln>
        <a:effectLst/>
      </xdr:spPr>
      <xdr:txBody>
        <a:bodyPr vertOverflow="overflow" horzOverflow="overflow" wrap="none" lIns="18000" tIns="0" rIns="18000" bIns="0" rtlCol="0" anchor="b" anchorCtr="0"/>
        <a:lstStyle/>
        <a:p>
          <a:pPr marL="0" marR="0" lvl="0" indent="0" algn="dist" defTabSz="914400" eaLnBrk="1" fontAlgn="auto" latinLnBrk="0" hangingPunct="1">
            <a:lnSpc>
              <a:spcPct val="100000"/>
            </a:lnSpc>
            <a:spcBef>
              <a:spcPts val="0"/>
            </a:spcBef>
            <a:spcAft>
              <a:spcPts val="0"/>
            </a:spcAft>
            <a:buClrTx/>
            <a:buSzTx/>
            <a:buFontTx/>
            <a:buNone/>
            <a:tabLst/>
            <a:defRPr/>
          </a:pPr>
          <a:fld id="{8F2B68E2-894B-4ACA-9413-56C9F94BEE5E}" type="TxLink">
            <a:rPr kumimoji="1" lang="ja-JP" altLang="en-US" sz="1000" b="0" i="0" u="none" strike="noStrike" kern="0" cap="none" spc="0" normalizeH="0" baseline="0" noProof="0" smtClean="0">
              <a:ln>
                <a:noFill/>
              </a:ln>
              <a:solidFill>
                <a:srgbClr val="000000"/>
              </a:solidFill>
              <a:effectLst/>
              <a:uLnTx/>
              <a:uFillTx/>
              <a:latin typeface="ＭＳ Ｐゴシック"/>
              <a:ea typeface="ＭＳ Ｐゴシック"/>
              <a:cs typeface="+mn-cs"/>
            </a:rPr>
            <a:pPr marL="0" marR="0" lvl="0" indent="0" algn="dist" defTabSz="914400" eaLnBrk="1" fontAlgn="auto" latinLnBrk="0" hangingPunct="1">
              <a:lnSpc>
                <a:spcPct val="100000"/>
              </a:lnSpc>
              <a:spcBef>
                <a:spcPts val="0"/>
              </a:spcBef>
              <a:spcAft>
                <a:spcPts val="0"/>
              </a:spcAft>
              <a:buClrTx/>
              <a:buSzTx/>
              <a:buFontTx/>
              <a:buNone/>
              <a:tabLst/>
              <a:defRPr/>
            </a:pPr>
            <a:t>押尾守様</a:t>
          </a:fld>
          <a:endParaRPr kumimoji="1" lang="ja-JP" altLang="en-US" sz="1000" b="0" i="0" u="none" strike="noStrike" kern="0" cap="none" spc="0" normalizeH="0" baseline="0" noProof="0" smtClean="0">
            <a:ln>
              <a:noFill/>
            </a:ln>
            <a:solidFill>
              <a:srgbClr val="1E0F00"/>
            </a:solidFill>
            <a:effectLst/>
            <a:uLnTx/>
            <a:uFillTx/>
            <a:latin typeface="Calibri"/>
            <a:ea typeface="ＭＳ Ｐゴシック"/>
            <a:cs typeface="+mn-cs"/>
          </a:endParaRPr>
        </a:p>
      </xdr:txBody>
    </xdr:sp>
    <xdr:clientData/>
  </xdr:twoCellAnchor>
  <xdr:twoCellAnchor>
    <xdr:from>
      <xdr:col>2</xdr:col>
      <xdr:colOff>47625</xdr:colOff>
      <xdr:row>92</xdr:row>
      <xdr:rowOff>142875</xdr:rowOff>
    </xdr:from>
    <xdr:to>
      <xdr:col>2</xdr:col>
      <xdr:colOff>962025</xdr:colOff>
      <xdr:row>92</xdr:row>
      <xdr:rowOff>295275</xdr:rowOff>
    </xdr:to>
    <xdr:sp macro="" textlink="B93">
      <xdr:nvSpPr>
        <xdr:cNvPr id="627" name="テキスト ボックス 626"/>
        <xdr:cNvSpPr txBox="1"/>
      </xdr:nvSpPr>
      <xdr:spPr>
        <a:xfrm>
          <a:off x="2457450" y="22269450"/>
          <a:ext cx="914400" cy="152400"/>
        </a:xfrm>
        <a:prstGeom prst="rect">
          <a:avLst/>
        </a:prstGeom>
        <a:solidFill>
          <a:sysClr val="window" lastClr="FFFFFF"/>
        </a:solidFill>
        <a:ln w="9525" cmpd="sng">
          <a:noFill/>
        </a:ln>
        <a:effectLst/>
      </xdr:spPr>
      <xdr:txBody>
        <a:bodyPr vertOverflow="overflow" horzOverflow="overflow" wrap="square" lIns="18000" tIns="0" rIns="18000" bIns="0" rtlCol="0" anchor="b" anchorCtr="0"/>
        <a:lstStyle/>
        <a:p>
          <a:pPr marL="0" marR="0" lvl="0" indent="0" defTabSz="914400" eaLnBrk="1" fontAlgn="auto" latinLnBrk="0" hangingPunct="1">
            <a:lnSpc>
              <a:spcPct val="100000"/>
            </a:lnSpc>
            <a:spcBef>
              <a:spcPts val="0"/>
            </a:spcBef>
            <a:spcAft>
              <a:spcPts val="0"/>
            </a:spcAft>
            <a:buClrTx/>
            <a:buSzTx/>
            <a:buFontTx/>
            <a:buNone/>
            <a:tabLst/>
            <a:defRPr/>
          </a:pPr>
          <a:fld id="{44AA9D3B-A1ED-41DF-9667-925EF13059DA}" type="TxLink">
            <a:rPr kumimoji="1" lang="ja-JP" altLang="en-US" sz="800" b="0" i="0" u="none" strike="noStrike" kern="0" cap="none" spc="0" normalizeH="0" baseline="0" noProof="0" smtClean="0">
              <a:ln>
                <a:noFill/>
              </a:ln>
              <a:solidFill>
                <a:srgbClr val="000000"/>
              </a:solidFill>
              <a:effectLst/>
              <a:uLnTx/>
              <a:uFillTx/>
              <a:latin typeface="ＭＳ Ｐゴシック"/>
              <a:ea typeface="ＭＳ Ｐゴシック"/>
              <a:cs typeface="+mn-cs"/>
            </a:rPr>
            <a:pPr marL="0" marR="0" lvl="0" indent="0" defTabSz="914400" eaLnBrk="1" fontAlgn="auto" latinLnBrk="0" hangingPunct="1">
              <a:lnSpc>
                <a:spcPct val="100000"/>
              </a:lnSpc>
              <a:spcBef>
                <a:spcPts val="0"/>
              </a:spcBef>
              <a:spcAft>
                <a:spcPts val="0"/>
              </a:spcAft>
              <a:buClrTx/>
              <a:buSzTx/>
              <a:buFontTx/>
              <a:buNone/>
              <a:tabLst/>
              <a:defRPr/>
            </a:pPr>
            <a:t>新郎親戚</a:t>
          </a:fld>
          <a:endParaRPr kumimoji="1" lang="ja-JP" altLang="en-US" sz="800" b="0" i="0" u="none" strike="noStrike" kern="0" cap="none" spc="0" normalizeH="0" baseline="0" noProof="0" smtClean="0">
            <a:ln>
              <a:noFill/>
            </a:ln>
            <a:solidFill>
              <a:srgbClr val="1E0F00"/>
            </a:solidFill>
            <a:effectLst/>
            <a:uLnTx/>
            <a:uFillTx/>
            <a:latin typeface="Calibri"/>
            <a:ea typeface="ＭＳ Ｐゴシック"/>
            <a:cs typeface="+mn-cs"/>
          </a:endParaRPr>
        </a:p>
      </xdr:txBody>
    </xdr:sp>
    <xdr:clientData/>
  </xdr:twoCellAnchor>
  <xdr:twoCellAnchor>
    <xdr:from>
      <xdr:col>2</xdr:col>
      <xdr:colOff>47625</xdr:colOff>
      <xdr:row>92</xdr:row>
      <xdr:rowOff>295275</xdr:rowOff>
    </xdr:from>
    <xdr:to>
      <xdr:col>2</xdr:col>
      <xdr:colOff>962025</xdr:colOff>
      <xdr:row>92</xdr:row>
      <xdr:rowOff>447675</xdr:rowOff>
    </xdr:to>
    <xdr:sp macro="" textlink="A93">
      <xdr:nvSpPr>
        <xdr:cNvPr id="628" name="テキスト ボックス 627"/>
        <xdr:cNvSpPr txBox="1"/>
      </xdr:nvSpPr>
      <xdr:spPr>
        <a:xfrm>
          <a:off x="2457450" y="22421850"/>
          <a:ext cx="914400" cy="152400"/>
        </a:xfrm>
        <a:prstGeom prst="rect">
          <a:avLst/>
        </a:prstGeom>
        <a:solidFill>
          <a:sysClr val="window" lastClr="FFFFFF"/>
        </a:solidFill>
        <a:ln w="9525" cmpd="sng">
          <a:noFill/>
        </a:ln>
        <a:effectLst/>
      </xdr:spPr>
      <xdr:txBody>
        <a:bodyPr vertOverflow="overflow" horzOverflow="overflow" wrap="none" lIns="18000" tIns="0" rIns="18000" bIns="0" rtlCol="0" anchor="b" anchorCtr="0"/>
        <a:lstStyle/>
        <a:p>
          <a:pPr marL="0" marR="0" lvl="0" indent="0" algn="dist" defTabSz="914400" eaLnBrk="1" fontAlgn="auto" latinLnBrk="0" hangingPunct="1">
            <a:lnSpc>
              <a:spcPct val="100000"/>
            </a:lnSpc>
            <a:spcBef>
              <a:spcPts val="0"/>
            </a:spcBef>
            <a:spcAft>
              <a:spcPts val="0"/>
            </a:spcAft>
            <a:buClrTx/>
            <a:buSzTx/>
            <a:buFontTx/>
            <a:buNone/>
            <a:tabLst/>
            <a:defRPr/>
          </a:pPr>
          <a:fld id="{EAD90458-1677-4F80-9B9A-CE991BBC01AA}" type="TxLink">
            <a:rPr kumimoji="1" lang="ja-JP" altLang="en-US" sz="1000" b="0" i="0" u="none" strike="noStrike" kern="0" cap="none" spc="0" normalizeH="0" baseline="0" noProof="0" smtClean="0">
              <a:ln>
                <a:noFill/>
              </a:ln>
              <a:solidFill>
                <a:srgbClr val="000000"/>
              </a:solidFill>
              <a:effectLst/>
              <a:uLnTx/>
              <a:uFillTx/>
              <a:latin typeface="ＭＳ Ｐゴシック"/>
              <a:ea typeface="ＭＳ Ｐゴシック"/>
              <a:cs typeface="+mn-cs"/>
            </a:rPr>
            <a:pPr marL="0" marR="0" lvl="0" indent="0" algn="dist" defTabSz="914400" eaLnBrk="1" fontAlgn="auto" latinLnBrk="0" hangingPunct="1">
              <a:lnSpc>
                <a:spcPct val="100000"/>
              </a:lnSpc>
              <a:spcBef>
                <a:spcPts val="0"/>
              </a:spcBef>
              <a:spcAft>
                <a:spcPts val="0"/>
              </a:spcAft>
              <a:buClrTx/>
              <a:buSzTx/>
              <a:buFontTx/>
              <a:buNone/>
              <a:tabLst/>
              <a:defRPr/>
            </a:pPr>
            <a:t>遠山正伸様</a:t>
          </a:fld>
          <a:endParaRPr kumimoji="1" lang="ja-JP" altLang="en-US" sz="1000" b="0" i="0" u="none" strike="noStrike" kern="0" cap="none" spc="0" normalizeH="0" baseline="0" noProof="0" smtClean="0">
            <a:ln>
              <a:noFill/>
            </a:ln>
            <a:solidFill>
              <a:srgbClr val="1E0F00"/>
            </a:solidFill>
            <a:effectLst/>
            <a:uLnTx/>
            <a:uFillTx/>
            <a:latin typeface="Calibri"/>
            <a:ea typeface="ＭＳ Ｐゴシック"/>
            <a:cs typeface="+mn-cs"/>
          </a:endParaRPr>
        </a:p>
      </xdr:txBody>
    </xdr:sp>
    <xdr:clientData/>
  </xdr:twoCellAnchor>
  <xdr:twoCellAnchor>
    <xdr:from>
      <xdr:col>2</xdr:col>
      <xdr:colOff>47625</xdr:colOff>
      <xdr:row>93</xdr:row>
      <xdr:rowOff>142875</xdr:rowOff>
    </xdr:from>
    <xdr:to>
      <xdr:col>2</xdr:col>
      <xdr:colOff>962025</xdr:colOff>
      <xdr:row>93</xdr:row>
      <xdr:rowOff>295275</xdr:rowOff>
    </xdr:to>
    <xdr:sp macro="" textlink="B94">
      <xdr:nvSpPr>
        <xdr:cNvPr id="637" name="テキスト ボックス 636"/>
        <xdr:cNvSpPr txBox="1"/>
      </xdr:nvSpPr>
      <xdr:spPr>
        <a:xfrm>
          <a:off x="2457450" y="22269450"/>
          <a:ext cx="914400" cy="152400"/>
        </a:xfrm>
        <a:prstGeom prst="rect">
          <a:avLst/>
        </a:prstGeom>
        <a:solidFill>
          <a:sysClr val="window" lastClr="FFFFFF"/>
        </a:solidFill>
        <a:ln w="9525" cmpd="sng">
          <a:noFill/>
        </a:ln>
        <a:effectLst/>
      </xdr:spPr>
      <xdr:txBody>
        <a:bodyPr vertOverflow="overflow" horzOverflow="overflow" wrap="square" lIns="18000" tIns="0" rIns="18000" bIns="0" rtlCol="0" anchor="b" anchorCtr="0"/>
        <a:lstStyle/>
        <a:p>
          <a:pPr marL="0" marR="0" lvl="0" indent="0" defTabSz="914400" eaLnBrk="1" fontAlgn="auto" latinLnBrk="0" hangingPunct="1">
            <a:lnSpc>
              <a:spcPct val="100000"/>
            </a:lnSpc>
            <a:spcBef>
              <a:spcPts val="0"/>
            </a:spcBef>
            <a:spcAft>
              <a:spcPts val="0"/>
            </a:spcAft>
            <a:buClrTx/>
            <a:buSzTx/>
            <a:buFontTx/>
            <a:buNone/>
            <a:tabLst/>
            <a:defRPr/>
          </a:pPr>
          <a:fld id="{04935A7A-6E14-4B60-9095-967E8489E6CC}" type="TxLink">
            <a:rPr kumimoji="1" lang="ja-JP" altLang="en-US" sz="800" b="0" i="0" u="none" strike="noStrike" kern="0" cap="none" spc="0" normalizeH="0" baseline="0" noProof="0" smtClean="0">
              <a:ln>
                <a:noFill/>
              </a:ln>
              <a:solidFill>
                <a:srgbClr val="000000"/>
              </a:solidFill>
              <a:effectLst/>
              <a:uLnTx/>
              <a:uFillTx/>
              <a:latin typeface="ＭＳ Ｐゴシック"/>
              <a:ea typeface="ＭＳ Ｐゴシック"/>
              <a:cs typeface="+mn-cs"/>
            </a:rPr>
            <a:pPr marL="0" marR="0" lvl="0" indent="0" defTabSz="914400" eaLnBrk="1" fontAlgn="auto" latinLnBrk="0" hangingPunct="1">
              <a:lnSpc>
                <a:spcPct val="100000"/>
              </a:lnSpc>
              <a:spcBef>
                <a:spcPts val="0"/>
              </a:spcBef>
              <a:spcAft>
                <a:spcPts val="0"/>
              </a:spcAft>
              <a:buClrTx/>
              <a:buSzTx/>
              <a:buFontTx/>
              <a:buNone/>
              <a:tabLst/>
              <a:defRPr/>
            </a:pPr>
            <a:t>新郎親戚</a:t>
          </a:fld>
          <a:endParaRPr kumimoji="1" lang="ja-JP" altLang="en-US" sz="800" b="0" i="0" u="none" strike="noStrike" kern="0" cap="none" spc="0" normalizeH="0" baseline="0" noProof="0" smtClean="0">
            <a:ln>
              <a:noFill/>
            </a:ln>
            <a:solidFill>
              <a:srgbClr val="1E0F00"/>
            </a:solidFill>
            <a:effectLst/>
            <a:uLnTx/>
            <a:uFillTx/>
            <a:latin typeface="Calibri"/>
            <a:ea typeface="ＭＳ Ｐゴシック"/>
            <a:cs typeface="+mn-cs"/>
          </a:endParaRPr>
        </a:p>
      </xdr:txBody>
    </xdr:sp>
    <xdr:clientData/>
  </xdr:twoCellAnchor>
  <xdr:twoCellAnchor>
    <xdr:from>
      <xdr:col>2</xdr:col>
      <xdr:colOff>47625</xdr:colOff>
      <xdr:row>93</xdr:row>
      <xdr:rowOff>295275</xdr:rowOff>
    </xdr:from>
    <xdr:to>
      <xdr:col>2</xdr:col>
      <xdr:colOff>962025</xdr:colOff>
      <xdr:row>93</xdr:row>
      <xdr:rowOff>447675</xdr:rowOff>
    </xdr:to>
    <xdr:sp macro="" textlink="A94">
      <xdr:nvSpPr>
        <xdr:cNvPr id="638" name="テキスト ボックス 637"/>
        <xdr:cNvSpPr txBox="1"/>
      </xdr:nvSpPr>
      <xdr:spPr>
        <a:xfrm>
          <a:off x="2457450" y="22421850"/>
          <a:ext cx="914400" cy="152400"/>
        </a:xfrm>
        <a:prstGeom prst="rect">
          <a:avLst/>
        </a:prstGeom>
        <a:solidFill>
          <a:sysClr val="window" lastClr="FFFFFF"/>
        </a:solidFill>
        <a:ln w="9525" cmpd="sng">
          <a:noFill/>
        </a:ln>
        <a:effectLst/>
      </xdr:spPr>
      <xdr:txBody>
        <a:bodyPr vertOverflow="overflow" horzOverflow="overflow" wrap="none" lIns="18000" tIns="0" rIns="18000" bIns="0" rtlCol="0" anchor="b" anchorCtr="0"/>
        <a:lstStyle/>
        <a:p>
          <a:pPr marL="0" marR="0" lvl="0" indent="0" algn="dist" defTabSz="914400" eaLnBrk="1" fontAlgn="auto" latinLnBrk="0" hangingPunct="1">
            <a:lnSpc>
              <a:spcPct val="100000"/>
            </a:lnSpc>
            <a:spcBef>
              <a:spcPts val="0"/>
            </a:spcBef>
            <a:spcAft>
              <a:spcPts val="0"/>
            </a:spcAft>
            <a:buClrTx/>
            <a:buSzTx/>
            <a:buFontTx/>
            <a:buNone/>
            <a:tabLst/>
            <a:defRPr/>
          </a:pPr>
          <a:fld id="{57CBAEBB-A3A9-4B86-8BEB-026D20F091D3}" type="TxLink">
            <a:rPr kumimoji="1" lang="ja-JP" altLang="en-US" sz="1000" b="0" i="0" u="none" strike="noStrike" kern="0" cap="none" spc="0" normalizeH="0" baseline="0" noProof="0" smtClean="0">
              <a:ln>
                <a:noFill/>
              </a:ln>
              <a:solidFill>
                <a:srgbClr val="000000"/>
              </a:solidFill>
              <a:effectLst/>
              <a:uLnTx/>
              <a:uFillTx/>
              <a:latin typeface="ＭＳ Ｐゴシック"/>
              <a:ea typeface="ＭＳ Ｐゴシック"/>
              <a:cs typeface="+mn-cs"/>
            </a:rPr>
            <a:pPr marL="0" marR="0" lvl="0" indent="0" algn="dist" defTabSz="914400" eaLnBrk="1" fontAlgn="auto" latinLnBrk="0" hangingPunct="1">
              <a:lnSpc>
                <a:spcPct val="100000"/>
              </a:lnSpc>
              <a:spcBef>
                <a:spcPts val="0"/>
              </a:spcBef>
              <a:spcAft>
                <a:spcPts val="0"/>
              </a:spcAft>
              <a:buClrTx/>
              <a:buSzTx/>
              <a:buFontTx/>
              <a:buNone/>
              <a:tabLst/>
              <a:defRPr/>
            </a:pPr>
            <a:t>福井圭太様</a:t>
          </a:fld>
          <a:endParaRPr kumimoji="1" lang="ja-JP" altLang="en-US" sz="1000" b="0" i="0" u="none" strike="noStrike" kern="0" cap="none" spc="0" normalizeH="0" baseline="0" noProof="0" smtClean="0">
            <a:ln>
              <a:noFill/>
            </a:ln>
            <a:solidFill>
              <a:srgbClr val="1E0F00"/>
            </a:solidFill>
            <a:effectLst/>
            <a:uLnTx/>
            <a:uFillTx/>
            <a:latin typeface="Calibri"/>
            <a:ea typeface="ＭＳ Ｐゴシック"/>
            <a:cs typeface="+mn-cs"/>
          </a:endParaRPr>
        </a:p>
      </xdr:txBody>
    </xdr:sp>
    <xdr:clientData/>
  </xdr:twoCellAnchor>
  <xdr:twoCellAnchor>
    <xdr:from>
      <xdr:col>2</xdr:col>
      <xdr:colOff>47625</xdr:colOff>
      <xdr:row>94</xdr:row>
      <xdr:rowOff>142875</xdr:rowOff>
    </xdr:from>
    <xdr:to>
      <xdr:col>2</xdr:col>
      <xdr:colOff>962025</xdr:colOff>
      <xdr:row>94</xdr:row>
      <xdr:rowOff>295275</xdr:rowOff>
    </xdr:to>
    <xdr:sp macro="" textlink="B95">
      <xdr:nvSpPr>
        <xdr:cNvPr id="647" name="テキスト ボックス 646"/>
        <xdr:cNvSpPr txBox="1"/>
      </xdr:nvSpPr>
      <xdr:spPr>
        <a:xfrm>
          <a:off x="2457450" y="22269450"/>
          <a:ext cx="914400" cy="152400"/>
        </a:xfrm>
        <a:prstGeom prst="rect">
          <a:avLst/>
        </a:prstGeom>
        <a:solidFill>
          <a:sysClr val="window" lastClr="FFFFFF"/>
        </a:solidFill>
        <a:ln w="9525" cmpd="sng">
          <a:noFill/>
        </a:ln>
        <a:effectLst/>
      </xdr:spPr>
      <xdr:txBody>
        <a:bodyPr vertOverflow="overflow" horzOverflow="overflow" wrap="square" lIns="18000" tIns="0" rIns="18000" bIns="0" rtlCol="0" anchor="b" anchorCtr="0"/>
        <a:lstStyle/>
        <a:p>
          <a:pPr marL="0" marR="0" lvl="0" indent="0" defTabSz="914400" eaLnBrk="1" fontAlgn="auto" latinLnBrk="0" hangingPunct="1">
            <a:lnSpc>
              <a:spcPct val="100000"/>
            </a:lnSpc>
            <a:spcBef>
              <a:spcPts val="0"/>
            </a:spcBef>
            <a:spcAft>
              <a:spcPts val="0"/>
            </a:spcAft>
            <a:buClrTx/>
            <a:buSzTx/>
            <a:buFontTx/>
            <a:buNone/>
            <a:tabLst/>
            <a:defRPr/>
          </a:pPr>
          <a:fld id="{761F3173-1902-4FBC-9D75-EF841EC02F93}" type="TxLink">
            <a:rPr kumimoji="1" lang="ja-JP" altLang="en-US" sz="800" b="0" i="0" u="none" strike="noStrike" kern="0" cap="none" spc="0" normalizeH="0" baseline="0" noProof="0" smtClean="0">
              <a:ln>
                <a:noFill/>
              </a:ln>
              <a:solidFill>
                <a:srgbClr val="000000"/>
              </a:solidFill>
              <a:effectLst/>
              <a:uLnTx/>
              <a:uFillTx/>
              <a:latin typeface="ＭＳ Ｐゴシック"/>
              <a:ea typeface="ＭＳ Ｐゴシック"/>
              <a:cs typeface="+mn-cs"/>
            </a:rPr>
            <a:pPr marL="0" marR="0" lvl="0" indent="0" defTabSz="914400" eaLnBrk="1" fontAlgn="auto" latinLnBrk="0" hangingPunct="1">
              <a:lnSpc>
                <a:spcPct val="100000"/>
              </a:lnSpc>
              <a:spcBef>
                <a:spcPts val="0"/>
              </a:spcBef>
              <a:spcAft>
                <a:spcPts val="0"/>
              </a:spcAft>
              <a:buClrTx/>
              <a:buSzTx/>
              <a:buFontTx/>
              <a:buNone/>
              <a:tabLst/>
              <a:defRPr/>
            </a:pPr>
            <a:t>新郎親戚</a:t>
          </a:fld>
          <a:endParaRPr kumimoji="1" lang="ja-JP" altLang="en-US" sz="800" b="0" i="0" u="none" strike="noStrike" kern="0" cap="none" spc="0" normalizeH="0" baseline="0" noProof="0" smtClean="0">
            <a:ln>
              <a:noFill/>
            </a:ln>
            <a:solidFill>
              <a:srgbClr val="1E0F00"/>
            </a:solidFill>
            <a:effectLst/>
            <a:uLnTx/>
            <a:uFillTx/>
            <a:latin typeface="Calibri"/>
            <a:ea typeface="ＭＳ Ｐゴシック"/>
            <a:cs typeface="+mn-cs"/>
          </a:endParaRPr>
        </a:p>
      </xdr:txBody>
    </xdr:sp>
    <xdr:clientData/>
  </xdr:twoCellAnchor>
  <xdr:twoCellAnchor>
    <xdr:from>
      <xdr:col>2</xdr:col>
      <xdr:colOff>47625</xdr:colOff>
      <xdr:row>94</xdr:row>
      <xdr:rowOff>295275</xdr:rowOff>
    </xdr:from>
    <xdr:to>
      <xdr:col>2</xdr:col>
      <xdr:colOff>962025</xdr:colOff>
      <xdr:row>94</xdr:row>
      <xdr:rowOff>447675</xdr:rowOff>
    </xdr:to>
    <xdr:sp macro="" textlink="A95">
      <xdr:nvSpPr>
        <xdr:cNvPr id="648" name="テキスト ボックス 647"/>
        <xdr:cNvSpPr txBox="1"/>
      </xdr:nvSpPr>
      <xdr:spPr>
        <a:xfrm>
          <a:off x="2457450" y="22421850"/>
          <a:ext cx="914400" cy="152400"/>
        </a:xfrm>
        <a:prstGeom prst="rect">
          <a:avLst/>
        </a:prstGeom>
        <a:solidFill>
          <a:sysClr val="window" lastClr="FFFFFF"/>
        </a:solidFill>
        <a:ln w="9525" cmpd="sng">
          <a:noFill/>
        </a:ln>
        <a:effectLst/>
      </xdr:spPr>
      <xdr:txBody>
        <a:bodyPr vertOverflow="overflow" horzOverflow="overflow" wrap="none" lIns="18000" tIns="0" rIns="18000" bIns="0" rtlCol="0" anchor="b" anchorCtr="0"/>
        <a:lstStyle/>
        <a:p>
          <a:pPr marL="0" marR="0" lvl="0" indent="0" algn="dist" defTabSz="914400" eaLnBrk="1" fontAlgn="auto" latinLnBrk="0" hangingPunct="1">
            <a:lnSpc>
              <a:spcPct val="100000"/>
            </a:lnSpc>
            <a:spcBef>
              <a:spcPts val="0"/>
            </a:spcBef>
            <a:spcAft>
              <a:spcPts val="0"/>
            </a:spcAft>
            <a:buClrTx/>
            <a:buSzTx/>
            <a:buFontTx/>
            <a:buNone/>
            <a:tabLst/>
            <a:defRPr/>
          </a:pPr>
          <a:fld id="{724B1F8A-9380-4CD8-BC0F-06135D895583}" type="TxLink">
            <a:rPr kumimoji="1" lang="ja-JP" altLang="en-US" sz="1000" b="0" i="0" u="none" strike="noStrike" kern="0" cap="none" spc="0" normalizeH="0" baseline="0" noProof="0" smtClean="0">
              <a:ln>
                <a:noFill/>
              </a:ln>
              <a:solidFill>
                <a:srgbClr val="000000"/>
              </a:solidFill>
              <a:effectLst/>
              <a:uLnTx/>
              <a:uFillTx/>
              <a:latin typeface="ＭＳ Ｐゴシック"/>
              <a:ea typeface="ＭＳ Ｐゴシック"/>
              <a:cs typeface="+mn-cs"/>
            </a:rPr>
            <a:pPr marL="0" marR="0" lvl="0" indent="0" algn="dist" defTabSz="914400" eaLnBrk="1" fontAlgn="auto" latinLnBrk="0" hangingPunct="1">
              <a:lnSpc>
                <a:spcPct val="100000"/>
              </a:lnSpc>
              <a:spcBef>
                <a:spcPts val="0"/>
              </a:spcBef>
              <a:spcAft>
                <a:spcPts val="0"/>
              </a:spcAft>
              <a:buClrTx/>
              <a:buSzTx/>
              <a:buFontTx/>
              <a:buNone/>
              <a:tabLst/>
              <a:defRPr/>
            </a:pPr>
            <a:t>福田准一様</a:t>
          </a:fld>
          <a:endParaRPr kumimoji="1" lang="ja-JP" altLang="en-US" sz="1000" b="0" i="0" u="none" strike="noStrike" kern="0" cap="none" spc="0" normalizeH="0" baseline="0" noProof="0" smtClean="0">
            <a:ln>
              <a:noFill/>
            </a:ln>
            <a:solidFill>
              <a:srgbClr val="1E0F00"/>
            </a:solidFill>
            <a:effectLst/>
            <a:uLnTx/>
            <a:uFillTx/>
            <a:latin typeface="Calibri"/>
            <a:ea typeface="ＭＳ Ｐゴシック"/>
            <a:cs typeface="+mn-cs"/>
          </a:endParaRPr>
        </a:p>
      </xdr:txBody>
    </xdr:sp>
    <xdr:clientData/>
  </xdr:twoCellAnchor>
  <xdr:twoCellAnchor>
    <xdr:from>
      <xdr:col>2</xdr:col>
      <xdr:colOff>47625</xdr:colOff>
      <xdr:row>95</xdr:row>
      <xdr:rowOff>142875</xdr:rowOff>
    </xdr:from>
    <xdr:to>
      <xdr:col>2</xdr:col>
      <xdr:colOff>962025</xdr:colOff>
      <xdr:row>95</xdr:row>
      <xdr:rowOff>295275</xdr:rowOff>
    </xdr:to>
    <xdr:sp macro="" textlink="B96">
      <xdr:nvSpPr>
        <xdr:cNvPr id="657" name="テキスト ボックス 656"/>
        <xdr:cNvSpPr txBox="1"/>
      </xdr:nvSpPr>
      <xdr:spPr>
        <a:xfrm>
          <a:off x="2457450" y="22269450"/>
          <a:ext cx="914400" cy="152400"/>
        </a:xfrm>
        <a:prstGeom prst="rect">
          <a:avLst/>
        </a:prstGeom>
        <a:solidFill>
          <a:sysClr val="window" lastClr="FFFFFF"/>
        </a:solidFill>
        <a:ln w="9525" cmpd="sng">
          <a:noFill/>
        </a:ln>
        <a:effectLst/>
      </xdr:spPr>
      <xdr:txBody>
        <a:bodyPr vertOverflow="overflow" horzOverflow="overflow" wrap="square" lIns="18000" tIns="0" rIns="18000" bIns="0" rtlCol="0" anchor="b" anchorCtr="0"/>
        <a:lstStyle/>
        <a:p>
          <a:pPr marL="0" marR="0" lvl="0" indent="0" defTabSz="914400" eaLnBrk="1" fontAlgn="auto" latinLnBrk="0" hangingPunct="1">
            <a:lnSpc>
              <a:spcPct val="100000"/>
            </a:lnSpc>
            <a:spcBef>
              <a:spcPts val="0"/>
            </a:spcBef>
            <a:spcAft>
              <a:spcPts val="0"/>
            </a:spcAft>
            <a:buClrTx/>
            <a:buSzTx/>
            <a:buFontTx/>
            <a:buNone/>
            <a:tabLst/>
            <a:defRPr/>
          </a:pPr>
          <a:fld id="{FF217949-F094-40E9-93F9-23B5C7EFAAF2}" type="TxLink">
            <a:rPr kumimoji="1" lang="ja-JP" altLang="en-US" sz="800" b="0" i="0" u="none" strike="noStrike" kern="0" cap="none" spc="0" normalizeH="0" baseline="0" noProof="0" smtClean="0">
              <a:ln>
                <a:noFill/>
              </a:ln>
              <a:solidFill>
                <a:srgbClr val="000000"/>
              </a:solidFill>
              <a:effectLst/>
              <a:uLnTx/>
              <a:uFillTx/>
              <a:latin typeface="ＭＳ Ｐゴシック"/>
              <a:ea typeface="ＭＳ Ｐゴシック"/>
              <a:cs typeface="+mn-cs"/>
            </a:rPr>
            <a:pPr marL="0" marR="0" lvl="0" indent="0" defTabSz="914400" eaLnBrk="1" fontAlgn="auto" latinLnBrk="0" hangingPunct="1">
              <a:lnSpc>
                <a:spcPct val="100000"/>
              </a:lnSpc>
              <a:spcBef>
                <a:spcPts val="0"/>
              </a:spcBef>
              <a:spcAft>
                <a:spcPts val="0"/>
              </a:spcAft>
              <a:buClrTx/>
              <a:buSzTx/>
              <a:buFontTx/>
              <a:buNone/>
              <a:tabLst/>
              <a:defRPr/>
            </a:pPr>
            <a:t>新郎親戚</a:t>
          </a:fld>
          <a:endParaRPr kumimoji="1" lang="ja-JP" altLang="en-US" sz="800" b="0" i="0" u="none" strike="noStrike" kern="0" cap="none" spc="0" normalizeH="0" baseline="0" noProof="0" smtClean="0">
            <a:ln>
              <a:noFill/>
            </a:ln>
            <a:solidFill>
              <a:srgbClr val="1E0F00"/>
            </a:solidFill>
            <a:effectLst/>
            <a:uLnTx/>
            <a:uFillTx/>
            <a:latin typeface="Calibri"/>
            <a:ea typeface="ＭＳ Ｐゴシック"/>
            <a:cs typeface="+mn-cs"/>
          </a:endParaRPr>
        </a:p>
      </xdr:txBody>
    </xdr:sp>
    <xdr:clientData/>
  </xdr:twoCellAnchor>
  <xdr:twoCellAnchor>
    <xdr:from>
      <xdr:col>2</xdr:col>
      <xdr:colOff>47625</xdr:colOff>
      <xdr:row>95</xdr:row>
      <xdr:rowOff>295275</xdr:rowOff>
    </xdr:from>
    <xdr:to>
      <xdr:col>2</xdr:col>
      <xdr:colOff>962025</xdr:colOff>
      <xdr:row>95</xdr:row>
      <xdr:rowOff>447675</xdr:rowOff>
    </xdr:to>
    <xdr:sp macro="" textlink="A96">
      <xdr:nvSpPr>
        <xdr:cNvPr id="658" name="テキスト ボックス 657"/>
        <xdr:cNvSpPr txBox="1"/>
      </xdr:nvSpPr>
      <xdr:spPr>
        <a:xfrm>
          <a:off x="2457450" y="22421850"/>
          <a:ext cx="914400" cy="152400"/>
        </a:xfrm>
        <a:prstGeom prst="rect">
          <a:avLst/>
        </a:prstGeom>
        <a:solidFill>
          <a:sysClr val="window" lastClr="FFFFFF"/>
        </a:solidFill>
        <a:ln w="9525" cmpd="sng">
          <a:noFill/>
        </a:ln>
        <a:effectLst/>
      </xdr:spPr>
      <xdr:txBody>
        <a:bodyPr vertOverflow="overflow" horzOverflow="overflow" wrap="none" lIns="18000" tIns="0" rIns="18000" bIns="0" rtlCol="0" anchor="b" anchorCtr="0"/>
        <a:lstStyle/>
        <a:p>
          <a:pPr marL="0" marR="0" lvl="0" indent="0" algn="dist" defTabSz="914400" eaLnBrk="1" fontAlgn="auto" latinLnBrk="0" hangingPunct="1">
            <a:lnSpc>
              <a:spcPct val="100000"/>
            </a:lnSpc>
            <a:spcBef>
              <a:spcPts val="0"/>
            </a:spcBef>
            <a:spcAft>
              <a:spcPts val="0"/>
            </a:spcAft>
            <a:buClrTx/>
            <a:buSzTx/>
            <a:buFontTx/>
            <a:buNone/>
            <a:tabLst/>
            <a:defRPr/>
          </a:pPr>
          <a:fld id="{D946D11C-78B9-4F37-9BF3-A44B1C3B2F84}" type="TxLink">
            <a:rPr kumimoji="1" lang="ja-JP" altLang="en-US" sz="1000" b="0" i="0" u="none" strike="noStrike" kern="0" cap="none" spc="0" normalizeH="0" baseline="0" noProof="0" smtClean="0">
              <a:ln>
                <a:noFill/>
              </a:ln>
              <a:solidFill>
                <a:srgbClr val="000000"/>
              </a:solidFill>
              <a:effectLst/>
              <a:uLnTx/>
              <a:uFillTx/>
              <a:latin typeface="ＭＳ Ｐゴシック"/>
              <a:ea typeface="ＭＳ Ｐゴシック"/>
              <a:cs typeface="+mn-cs"/>
            </a:rPr>
            <a:pPr marL="0" marR="0" lvl="0" indent="0" algn="dist" defTabSz="914400" eaLnBrk="1" fontAlgn="auto" latinLnBrk="0" hangingPunct="1">
              <a:lnSpc>
                <a:spcPct val="100000"/>
              </a:lnSpc>
              <a:spcBef>
                <a:spcPts val="0"/>
              </a:spcBef>
              <a:spcAft>
                <a:spcPts val="0"/>
              </a:spcAft>
              <a:buClrTx/>
              <a:buSzTx/>
              <a:buFontTx/>
              <a:buNone/>
              <a:tabLst/>
              <a:defRPr/>
            </a:pPr>
            <a:t>藤田昌平様</a:t>
          </a:fld>
          <a:endParaRPr kumimoji="1" lang="ja-JP" altLang="en-US" sz="1000" b="0" i="0" u="none" strike="noStrike" kern="0" cap="none" spc="0" normalizeH="0" baseline="0" noProof="0" smtClean="0">
            <a:ln>
              <a:noFill/>
            </a:ln>
            <a:solidFill>
              <a:srgbClr val="1E0F00"/>
            </a:solidFill>
            <a:effectLst/>
            <a:uLnTx/>
            <a:uFillTx/>
            <a:latin typeface="Calibri"/>
            <a:ea typeface="ＭＳ Ｐゴシック"/>
            <a:cs typeface="+mn-cs"/>
          </a:endParaRPr>
        </a:p>
      </xdr:txBody>
    </xdr:sp>
    <xdr:clientData/>
  </xdr:twoCellAnchor>
  <xdr:twoCellAnchor>
    <xdr:from>
      <xdr:col>2</xdr:col>
      <xdr:colOff>47625</xdr:colOff>
      <xdr:row>96</xdr:row>
      <xdr:rowOff>142875</xdr:rowOff>
    </xdr:from>
    <xdr:to>
      <xdr:col>2</xdr:col>
      <xdr:colOff>962025</xdr:colOff>
      <xdr:row>96</xdr:row>
      <xdr:rowOff>295275</xdr:rowOff>
    </xdr:to>
    <xdr:sp macro="" textlink="B97">
      <xdr:nvSpPr>
        <xdr:cNvPr id="667" name="テキスト ボックス 666"/>
        <xdr:cNvSpPr txBox="1"/>
      </xdr:nvSpPr>
      <xdr:spPr>
        <a:xfrm>
          <a:off x="2457450" y="22269450"/>
          <a:ext cx="914400" cy="152400"/>
        </a:xfrm>
        <a:prstGeom prst="rect">
          <a:avLst/>
        </a:prstGeom>
        <a:solidFill>
          <a:sysClr val="window" lastClr="FFFFFF"/>
        </a:solidFill>
        <a:ln w="9525" cmpd="sng">
          <a:noFill/>
        </a:ln>
        <a:effectLst/>
      </xdr:spPr>
      <xdr:txBody>
        <a:bodyPr vertOverflow="overflow" horzOverflow="overflow" wrap="square" lIns="18000" tIns="0" rIns="18000" bIns="0" rtlCol="0" anchor="b" anchorCtr="0"/>
        <a:lstStyle/>
        <a:p>
          <a:pPr marL="0" marR="0" lvl="0" indent="0" defTabSz="914400" eaLnBrk="1" fontAlgn="auto" latinLnBrk="0" hangingPunct="1">
            <a:lnSpc>
              <a:spcPct val="100000"/>
            </a:lnSpc>
            <a:spcBef>
              <a:spcPts val="0"/>
            </a:spcBef>
            <a:spcAft>
              <a:spcPts val="0"/>
            </a:spcAft>
            <a:buClrTx/>
            <a:buSzTx/>
            <a:buFontTx/>
            <a:buNone/>
            <a:tabLst/>
            <a:defRPr/>
          </a:pPr>
          <a:fld id="{66540137-FB77-482B-8193-B789ECE7FA80}" type="TxLink">
            <a:rPr kumimoji="1" lang="ja-JP" altLang="en-US" sz="800" b="0" i="0" u="none" strike="noStrike" kern="0" cap="none" spc="0" normalizeH="0" baseline="0" noProof="0" smtClean="0">
              <a:ln>
                <a:noFill/>
              </a:ln>
              <a:solidFill>
                <a:srgbClr val="000000"/>
              </a:solidFill>
              <a:effectLst/>
              <a:uLnTx/>
              <a:uFillTx/>
              <a:latin typeface="ＭＳ Ｐゴシック"/>
              <a:ea typeface="ＭＳ Ｐゴシック"/>
              <a:cs typeface="+mn-cs"/>
            </a:rPr>
            <a:pPr marL="0" marR="0" lvl="0" indent="0" defTabSz="914400" eaLnBrk="1" fontAlgn="auto" latinLnBrk="0" hangingPunct="1">
              <a:lnSpc>
                <a:spcPct val="100000"/>
              </a:lnSpc>
              <a:spcBef>
                <a:spcPts val="0"/>
              </a:spcBef>
              <a:spcAft>
                <a:spcPts val="0"/>
              </a:spcAft>
              <a:buClrTx/>
              <a:buSzTx/>
              <a:buFontTx/>
              <a:buNone/>
              <a:tabLst/>
              <a:defRPr/>
            </a:pPr>
            <a:t>新郎親戚</a:t>
          </a:fld>
          <a:endParaRPr kumimoji="1" lang="ja-JP" altLang="en-US" sz="800" b="0" i="0" u="none" strike="noStrike" kern="0" cap="none" spc="0" normalizeH="0" baseline="0" noProof="0" smtClean="0">
            <a:ln>
              <a:noFill/>
            </a:ln>
            <a:solidFill>
              <a:srgbClr val="1E0F00"/>
            </a:solidFill>
            <a:effectLst/>
            <a:uLnTx/>
            <a:uFillTx/>
            <a:latin typeface="Calibri"/>
            <a:ea typeface="ＭＳ Ｐゴシック"/>
            <a:cs typeface="+mn-cs"/>
          </a:endParaRPr>
        </a:p>
      </xdr:txBody>
    </xdr:sp>
    <xdr:clientData/>
  </xdr:twoCellAnchor>
  <xdr:twoCellAnchor>
    <xdr:from>
      <xdr:col>2</xdr:col>
      <xdr:colOff>47625</xdr:colOff>
      <xdr:row>96</xdr:row>
      <xdr:rowOff>295275</xdr:rowOff>
    </xdr:from>
    <xdr:to>
      <xdr:col>2</xdr:col>
      <xdr:colOff>962025</xdr:colOff>
      <xdr:row>96</xdr:row>
      <xdr:rowOff>447675</xdr:rowOff>
    </xdr:to>
    <xdr:sp macro="" textlink="A97">
      <xdr:nvSpPr>
        <xdr:cNvPr id="668" name="テキスト ボックス 667"/>
        <xdr:cNvSpPr txBox="1"/>
      </xdr:nvSpPr>
      <xdr:spPr>
        <a:xfrm>
          <a:off x="2457450" y="22421850"/>
          <a:ext cx="914400" cy="152400"/>
        </a:xfrm>
        <a:prstGeom prst="rect">
          <a:avLst/>
        </a:prstGeom>
        <a:solidFill>
          <a:sysClr val="window" lastClr="FFFFFF"/>
        </a:solidFill>
        <a:ln w="9525" cmpd="sng">
          <a:noFill/>
        </a:ln>
        <a:effectLst/>
      </xdr:spPr>
      <xdr:txBody>
        <a:bodyPr vertOverflow="overflow" horzOverflow="overflow" wrap="none" lIns="18000" tIns="0" rIns="18000" bIns="0" rtlCol="0" anchor="b" anchorCtr="0"/>
        <a:lstStyle/>
        <a:p>
          <a:pPr marL="0" marR="0" lvl="0" indent="0" algn="dist" defTabSz="914400" eaLnBrk="1" fontAlgn="auto" latinLnBrk="0" hangingPunct="1">
            <a:lnSpc>
              <a:spcPct val="100000"/>
            </a:lnSpc>
            <a:spcBef>
              <a:spcPts val="0"/>
            </a:spcBef>
            <a:spcAft>
              <a:spcPts val="0"/>
            </a:spcAft>
            <a:buClrTx/>
            <a:buSzTx/>
            <a:buFontTx/>
            <a:buNone/>
            <a:tabLst/>
            <a:defRPr/>
          </a:pPr>
          <a:fld id="{9AB15821-F43F-48E4-809A-5498816464E7}" type="TxLink">
            <a:rPr kumimoji="1" lang="ja-JP" altLang="en-US" sz="1000" b="0" i="0" u="none" strike="noStrike" kern="0" cap="none" spc="0" normalizeH="0" baseline="0" noProof="0" smtClean="0">
              <a:ln>
                <a:noFill/>
              </a:ln>
              <a:solidFill>
                <a:srgbClr val="000000"/>
              </a:solidFill>
              <a:effectLst/>
              <a:uLnTx/>
              <a:uFillTx/>
              <a:latin typeface="ＭＳ Ｐゴシック"/>
              <a:ea typeface="ＭＳ Ｐゴシック"/>
              <a:cs typeface="+mn-cs"/>
            </a:rPr>
            <a:pPr marL="0" marR="0" lvl="0" indent="0" algn="dist" defTabSz="914400" eaLnBrk="1" fontAlgn="auto" latinLnBrk="0" hangingPunct="1">
              <a:lnSpc>
                <a:spcPct val="100000"/>
              </a:lnSpc>
              <a:spcBef>
                <a:spcPts val="0"/>
              </a:spcBef>
              <a:spcAft>
                <a:spcPts val="0"/>
              </a:spcAft>
              <a:buClrTx/>
              <a:buSzTx/>
              <a:buFontTx/>
              <a:buNone/>
              <a:tabLst/>
              <a:defRPr/>
            </a:pPr>
            <a:t>山本詠吾くん</a:t>
          </a:fld>
          <a:endParaRPr kumimoji="1" lang="ja-JP" altLang="en-US" sz="1000" b="0" i="0" u="none" strike="noStrike" kern="0" cap="none" spc="0" normalizeH="0" baseline="0" noProof="0" smtClean="0">
            <a:ln>
              <a:noFill/>
            </a:ln>
            <a:solidFill>
              <a:srgbClr val="1E0F00"/>
            </a:solidFill>
            <a:effectLst/>
            <a:uLnTx/>
            <a:uFillTx/>
            <a:latin typeface="Calibri"/>
            <a:ea typeface="ＭＳ Ｐゴシック"/>
            <a:cs typeface="+mn-cs"/>
          </a:endParaRPr>
        </a:p>
      </xdr:txBody>
    </xdr:sp>
    <xdr:clientData/>
  </xdr:twoCellAnchor>
  <xdr:twoCellAnchor>
    <xdr:from>
      <xdr:col>2</xdr:col>
      <xdr:colOff>47625</xdr:colOff>
      <xdr:row>97</xdr:row>
      <xdr:rowOff>142875</xdr:rowOff>
    </xdr:from>
    <xdr:to>
      <xdr:col>2</xdr:col>
      <xdr:colOff>962025</xdr:colOff>
      <xdr:row>97</xdr:row>
      <xdr:rowOff>295275</xdr:rowOff>
    </xdr:to>
    <xdr:sp macro="" textlink="B98">
      <xdr:nvSpPr>
        <xdr:cNvPr id="719" name="テキスト ボックス 718"/>
        <xdr:cNvSpPr txBox="1"/>
      </xdr:nvSpPr>
      <xdr:spPr>
        <a:xfrm>
          <a:off x="2457450" y="26841450"/>
          <a:ext cx="914400" cy="152400"/>
        </a:xfrm>
        <a:prstGeom prst="rect">
          <a:avLst/>
        </a:prstGeom>
        <a:solidFill>
          <a:sysClr val="window" lastClr="FFFFFF"/>
        </a:solidFill>
        <a:ln w="9525" cmpd="sng">
          <a:noFill/>
        </a:ln>
        <a:effectLst/>
      </xdr:spPr>
      <xdr:txBody>
        <a:bodyPr vertOverflow="overflow" horzOverflow="overflow" wrap="square" lIns="18000" tIns="0" rIns="18000" bIns="0" rtlCol="0" anchor="b" anchorCtr="0"/>
        <a:lstStyle/>
        <a:p>
          <a:pPr marL="0" marR="0" lvl="0" indent="0" defTabSz="914400" eaLnBrk="1" fontAlgn="auto" latinLnBrk="0" hangingPunct="1">
            <a:lnSpc>
              <a:spcPct val="100000"/>
            </a:lnSpc>
            <a:spcBef>
              <a:spcPts val="0"/>
            </a:spcBef>
            <a:spcAft>
              <a:spcPts val="0"/>
            </a:spcAft>
            <a:buClrTx/>
            <a:buSzTx/>
            <a:buFontTx/>
            <a:buNone/>
            <a:tabLst/>
            <a:defRPr/>
          </a:pPr>
          <a:fld id="{86409A49-76EE-4E3E-832D-5E81D396F1A4}" type="TxLink">
            <a:rPr kumimoji="1" lang="ja-JP" altLang="en-US" sz="800" b="0" i="0" u="none" strike="noStrike" kern="0" cap="none" spc="0" normalizeH="0" baseline="0" noProof="0" smtClean="0">
              <a:ln>
                <a:noFill/>
              </a:ln>
              <a:solidFill>
                <a:srgbClr val="000000"/>
              </a:solidFill>
              <a:effectLst/>
              <a:uLnTx/>
              <a:uFillTx/>
              <a:latin typeface="ＭＳ Ｐゴシック"/>
              <a:ea typeface="ＭＳ Ｐゴシック"/>
              <a:cs typeface="+mn-cs"/>
            </a:rPr>
            <a:pPr marL="0" marR="0" lvl="0" indent="0" defTabSz="914400" eaLnBrk="1" fontAlgn="auto" latinLnBrk="0" hangingPunct="1">
              <a:lnSpc>
                <a:spcPct val="100000"/>
              </a:lnSpc>
              <a:spcBef>
                <a:spcPts val="0"/>
              </a:spcBef>
              <a:spcAft>
                <a:spcPts val="0"/>
              </a:spcAft>
              <a:buClrTx/>
              <a:buSzTx/>
              <a:buFontTx/>
              <a:buNone/>
              <a:tabLst/>
              <a:defRPr/>
            </a:pPr>
            <a:t>新郎親戚</a:t>
          </a:fld>
          <a:endParaRPr kumimoji="1" lang="ja-JP" altLang="en-US" sz="800" b="0" i="0" u="none" strike="noStrike" kern="0" cap="none" spc="0" normalizeH="0" baseline="0" noProof="0" smtClean="0">
            <a:ln>
              <a:noFill/>
            </a:ln>
            <a:solidFill>
              <a:srgbClr val="1E0F00"/>
            </a:solidFill>
            <a:effectLst/>
            <a:uLnTx/>
            <a:uFillTx/>
            <a:latin typeface="Calibri"/>
            <a:ea typeface="ＭＳ Ｐゴシック"/>
            <a:cs typeface="+mn-cs"/>
          </a:endParaRPr>
        </a:p>
      </xdr:txBody>
    </xdr:sp>
    <xdr:clientData/>
  </xdr:twoCellAnchor>
  <xdr:twoCellAnchor>
    <xdr:from>
      <xdr:col>2</xdr:col>
      <xdr:colOff>47625</xdr:colOff>
      <xdr:row>97</xdr:row>
      <xdr:rowOff>295275</xdr:rowOff>
    </xdr:from>
    <xdr:to>
      <xdr:col>2</xdr:col>
      <xdr:colOff>962025</xdr:colOff>
      <xdr:row>97</xdr:row>
      <xdr:rowOff>447675</xdr:rowOff>
    </xdr:to>
    <xdr:sp macro="" textlink="A98">
      <xdr:nvSpPr>
        <xdr:cNvPr id="720" name="テキスト ボックス 719"/>
        <xdr:cNvSpPr txBox="1"/>
      </xdr:nvSpPr>
      <xdr:spPr>
        <a:xfrm>
          <a:off x="2457450" y="26993850"/>
          <a:ext cx="914400" cy="152400"/>
        </a:xfrm>
        <a:prstGeom prst="rect">
          <a:avLst/>
        </a:prstGeom>
        <a:solidFill>
          <a:sysClr val="window" lastClr="FFFFFF"/>
        </a:solidFill>
        <a:ln w="9525" cmpd="sng">
          <a:noFill/>
        </a:ln>
        <a:effectLst/>
      </xdr:spPr>
      <xdr:txBody>
        <a:bodyPr vertOverflow="overflow" horzOverflow="overflow" wrap="none" lIns="18000" tIns="0" rIns="18000" bIns="0" rtlCol="0" anchor="b" anchorCtr="0"/>
        <a:lstStyle/>
        <a:p>
          <a:pPr marL="0" marR="0" lvl="0" indent="0" algn="dist" defTabSz="914400" eaLnBrk="1" fontAlgn="auto" latinLnBrk="0" hangingPunct="1">
            <a:lnSpc>
              <a:spcPct val="100000"/>
            </a:lnSpc>
            <a:spcBef>
              <a:spcPts val="0"/>
            </a:spcBef>
            <a:spcAft>
              <a:spcPts val="0"/>
            </a:spcAft>
            <a:buClrTx/>
            <a:buSzTx/>
            <a:buFontTx/>
            <a:buNone/>
            <a:tabLst/>
            <a:defRPr/>
          </a:pPr>
          <a:fld id="{E7666FDC-EED1-4FA7-8AA4-51068BCAB094}" type="TxLink">
            <a:rPr kumimoji="1" lang="ja-JP" altLang="en-US" sz="1000" b="0" i="0" u="none" strike="noStrike" kern="0" cap="none" spc="0" normalizeH="0" baseline="0" noProof="0" smtClean="0">
              <a:ln>
                <a:noFill/>
              </a:ln>
              <a:solidFill>
                <a:srgbClr val="000000"/>
              </a:solidFill>
              <a:effectLst/>
              <a:uLnTx/>
              <a:uFillTx/>
              <a:latin typeface="ＭＳ Ｐゴシック"/>
              <a:ea typeface="ＭＳ Ｐゴシック"/>
              <a:cs typeface="+mn-cs"/>
            </a:rPr>
            <a:pPr marL="0" marR="0" lvl="0" indent="0" algn="dist" defTabSz="914400" eaLnBrk="1" fontAlgn="auto" latinLnBrk="0" hangingPunct="1">
              <a:lnSpc>
                <a:spcPct val="100000"/>
              </a:lnSpc>
              <a:spcBef>
                <a:spcPts val="0"/>
              </a:spcBef>
              <a:spcAft>
                <a:spcPts val="0"/>
              </a:spcAft>
              <a:buClrTx/>
              <a:buSzTx/>
              <a:buFontTx/>
              <a:buNone/>
              <a:tabLst/>
              <a:defRPr/>
            </a:pPr>
            <a:t>小杉まり子様</a:t>
          </a:fld>
          <a:endParaRPr kumimoji="1" lang="ja-JP" altLang="en-US" sz="1000" b="0" i="0" u="none" strike="noStrike" kern="0" cap="none" spc="0" normalizeH="0" baseline="0" noProof="0" smtClean="0">
            <a:ln>
              <a:noFill/>
            </a:ln>
            <a:solidFill>
              <a:srgbClr val="1E0F00"/>
            </a:solidFill>
            <a:effectLst/>
            <a:uLnTx/>
            <a:uFillTx/>
            <a:latin typeface="Calibri"/>
            <a:ea typeface="ＭＳ Ｐゴシック"/>
            <a:cs typeface="+mn-cs"/>
          </a:endParaRPr>
        </a:p>
      </xdr:txBody>
    </xdr:sp>
    <xdr:clientData/>
  </xdr:twoCellAnchor>
  <xdr:twoCellAnchor>
    <xdr:from>
      <xdr:col>2</xdr:col>
      <xdr:colOff>47625</xdr:colOff>
      <xdr:row>98</xdr:row>
      <xdr:rowOff>142875</xdr:rowOff>
    </xdr:from>
    <xdr:to>
      <xdr:col>2</xdr:col>
      <xdr:colOff>962025</xdr:colOff>
      <xdr:row>98</xdr:row>
      <xdr:rowOff>295275</xdr:rowOff>
    </xdr:to>
    <xdr:sp macro="" textlink="B99">
      <xdr:nvSpPr>
        <xdr:cNvPr id="731" name="テキスト ボックス 730"/>
        <xdr:cNvSpPr txBox="1"/>
      </xdr:nvSpPr>
      <xdr:spPr>
        <a:xfrm>
          <a:off x="2457450" y="26841450"/>
          <a:ext cx="914400" cy="152400"/>
        </a:xfrm>
        <a:prstGeom prst="rect">
          <a:avLst/>
        </a:prstGeom>
        <a:solidFill>
          <a:sysClr val="window" lastClr="FFFFFF"/>
        </a:solidFill>
        <a:ln w="9525" cmpd="sng">
          <a:noFill/>
        </a:ln>
        <a:effectLst/>
      </xdr:spPr>
      <xdr:txBody>
        <a:bodyPr vertOverflow="overflow" horzOverflow="overflow" wrap="square" lIns="18000" tIns="0" rIns="18000" bIns="0" rtlCol="0" anchor="b" anchorCtr="0"/>
        <a:lstStyle/>
        <a:p>
          <a:pPr marL="0" marR="0" lvl="0" indent="0" defTabSz="914400" eaLnBrk="1" fontAlgn="auto" latinLnBrk="0" hangingPunct="1">
            <a:lnSpc>
              <a:spcPct val="100000"/>
            </a:lnSpc>
            <a:spcBef>
              <a:spcPts val="0"/>
            </a:spcBef>
            <a:spcAft>
              <a:spcPts val="0"/>
            </a:spcAft>
            <a:buClrTx/>
            <a:buSzTx/>
            <a:buFontTx/>
            <a:buNone/>
            <a:tabLst/>
            <a:defRPr/>
          </a:pPr>
          <a:fld id="{B7AD4915-62BB-4C8A-8200-D64F5E17014D}" type="TxLink">
            <a:rPr kumimoji="1" lang="ja-JP" altLang="en-US" sz="800" b="0" i="0" u="none" strike="noStrike" kern="0" cap="none" spc="0" normalizeH="0" baseline="0" noProof="0" smtClean="0">
              <a:ln>
                <a:noFill/>
              </a:ln>
              <a:solidFill>
                <a:srgbClr val="000000"/>
              </a:solidFill>
              <a:effectLst/>
              <a:uLnTx/>
              <a:uFillTx/>
              <a:latin typeface="ＭＳ Ｐゴシック"/>
              <a:ea typeface="ＭＳ Ｐゴシック"/>
              <a:cs typeface="+mn-cs"/>
            </a:rPr>
            <a:pPr marL="0" marR="0" lvl="0" indent="0" defTabSz="914400" eaLnBrk="1" fontAlgn="auto" latinLnBrk="0" hangingPunct="1">
              <a:lnSpc>
                <a:spcPct val="100000"/>
              </a:lnSpc>
              <a:spcBef>
                <a:spcPts val="0"/>
              </a:spcBef>
              <a:spcAft>
                <a:spcPts val="0"/>
              </a:spcAft>
              <a:buClrTx/>
              <a:buSzTx/>
              <a:buFontTx/>
              <a:buNone/>
              <a:tabLst/>
              <a:defRPr/>
            </a:pPr>
            <a:t>新郎親戚</a:t>
          </a:fld>
          <a:endParaRPr kumimoji="1" lang="ja-JP" altLang="en-US" sz="800" b="0" i="0" u="none" strike="noStrike" kern="0" cap="none" spc="0" normalizeH="0" baseline="0" noProof="0" smtClean="0">
            <a:ln>
              <a:noFill/>
            </a:ln>
            <a:solidFill>
              <a:srgbClr val="1E0F00"/>
            </a:solidFill>
            <a:effectLst/>
            <a:uLnTx/>
            <a:uFillTx/>
            <a:latin typeface="Calibri"/>
            <a:ea typeface="ＭＳ Ｐゴシック"/>
            <a:cs typeface="+mn-cs"/>
          </a:endParaRPr>
        </a:p>
      </xdr:txBody>
    </xdr:sp>
    <xdr:clientData/>
  </xdr:twoCellAnchor>
  <xdr:twoCellAnchor>
    <xdr:from>
      <xdr:col>2</xdr:col>
      <xdr:colOff>47625</xdr:colOff>
      <xdr:row>98</xdr:row>
      <xdr:rowOff>295275</xdr:rowOff>
    </xdr:from>
    <xdr:to>
      <xdr:col>2</xdr:col>
      <xdr:colOff>962025</xdr:colOff>
      <xdr:row>98</xdr:row>
      <xdr:rowOff>447675</xdr:rowOff>
    </xdr:to>
    <xdr:sp macro="" textlink="A99">
      <xdr:nvSpPr>
        <xdr:cNvPr id="732" name="テキスト ボックス 731"/>
        <xdr:cNvSpPr txBox="1"/>
      </xdr:nvSpPr>
      <xdr:spPr>
        <a:xfrm>
          <a:off x="2457450" y="26993850"/>
          <a:ext cx="914400" cy="152400"/>
        </a:xfrm>
        <a:prstGeom prst="rect">
          <a:avLst/>
        </a:prstGeom>
        <a:solidFill>
          <a:sysClr val="window" lastClr="FFFFFF"/>
        </a:solidFill>
        <a:ln w="9525" cmpd="sng">
          <a:noFill/>
        </a:ln>
        <a:effectLst/>
      </xdr:spPr>
      <xdr:txBody>
        <a:bodyPr vertOverflow="overflow" horzOverflow="overflow" wrap="none" lIns="18000" tIns="0" rIns="18000" bIns="0" rtlCol="0" anchor="b" anchorCtr="0"/>
        <a:lstStyle/>
        <a:p>
          <a:pPr marL="0" marR="0" lvl="0" indent="0" algn="dist" defTabSz="914400" eaLnBrk="1" fontAlgn="auto" latinLnBrk="0" hangingPunct="1">
            <a:lnSpc>
              <a:spcPct val="100000"/>
            </a:lnSpc>
            <a:spcBef>
              <a:spcPts val="0"/>
            </a:spcBef>
            <a:spcAft>
              <a:spcPts val="0"/>
            </a:spcAft>
            <a:buClrTx/>
            <a:buSzTx/>
            <a:buFontTx/>
            <a:buNone/>
            <a:tabLst/>
            <a:defRPr/>
          </a:pPr>
          <a:fld id="{FF743946-7D5B-413D-9FA3-0AC0CC5BAFD0}" type="TxLink">
            <a:rPr kumimoji="1" lang="ja-JP" altLang="en-US" sz="1000" b="0" i="0" u="none" strike="noStrike" kern="0" cap="none" spc="0" normalizeH="0" baseline="0" noProof="0" smtClean="0">
              <a:ln>
                <a:noFill/>
              </a:ln>
              <a:solidFill>
                <a:srgbClr val="000000"/>
              </a:solidFill>
              <a:effectLst/>
              <a:uLnTx/>
              <a:uFillTx/>
              <a:latin typeface="ＭＳ Ｐゴシック"/>
              <a:ea typeface="ＭＳ Ｐゴシック"/>
              <a:cs typeface="+mn-cs"/>
            </a:rPr>
            <a:pPr marL="0" marR="0" lvl="0" indent="0" algn="dist" defTabSz="914400" eaLnBrk="1" fontAlgn="auto" latinLnBrk="0" hangingPunct="1">
              <a:lnSpc>
                <a:spcPct val="100000"/>
              </a:lnSpc>
              <a:spcBef>
                <a:spcPts val="0"/>
              </a:spcBef>
              <a:spcAft>
                <a:spcPts val="0"/>
              </a:spcAft>
              <a:buClrTx/>
              <a:buSzTx/>
              <a:buFontTx/>
              <a:buNone/>
              <a:tabLst/>
              <a:defRPr/>
            </a:pPr>
            <a:t>鈴木美也子様</a:t>
          </a:fld>
          <a:endParaRPr kumimoji="1" lang="ja-JP" altLang="en-US" sz="1000" b="0" i="0" u="none" strike="noStrike" kern="0" cap="none" spc="0" normalizeH="0" baseline="0" noProof="0" smtClean="0">
            <a:ln>
              <a:noFill/>
            </a:ln>
            <a:solidFill>
              <a:srgbClr val="1E0F00"/>
            </a:solidFill>
            <a:effectLst/>
            <a:uLnTx/>
            <a:uFillTx/>
            <a:latin typeface="Calibri"/>
            <a:ea typeface="ＭＳ Ｐゴシック"/>
            <a:cs typeface="+mn-cs"/>
          </a:endParaRPr>
        </a:p>
      </xdr:txBody>
    </xdr:sp>
    <xdr:clientData/>
  </xdr:twoCellAnchor>
  <xdr:twoCellAnchor>
    <xdr:from>
      <xdr:col>2</xdr:col>
      <xdr:colOff>47625</xdr:colOff>
      <xdr:row>99</xdr:row>
      <xdr:rowOff>142875</xdr:rowOff>
    </xdr:from>
    <xdr:to>
      <xdr:col>2</xdr:col>
      <xdr:colOff>962025</xdr:colOff>
      <xdr:row>99</xdr:row>
      <xdr:rowOff>295275</xdr:rowOff>
    </xdr:to>
    <xdr:sp macro="" textlink="B100">
      <xdr:nvSpPr>
        <xdr:cNvPr id="743" name="テキスト ボックス 742"/>
        <xdr:cNvSpPr txBox="1"/>
      </xdr:nvSpPr>
      <xdr:spPr>
        <a:xfrm>
          <a:off x="2457450" y="26841450"/>
          <a:ext cx="914400" cy="152400"/>
        </a:xfrm>
        <a:prstGeom prst="rect">
          <a:avLst/>
        </a:prstGeom>
        <a:solidFill>
          <a:sysClr val="window" lastClr="FFFFFF"/>
        </a:solidFill>
        <a:ln w="9525" cmpd="sng">
          <a:noFill/>
        </a:ln>
        <a:effectLst/>
      </xdr:spPr>
      <xdr:txBody>
        <a:bodyPr vertOverflow="overflow" horzOverflow="overflow" wrap="square" lIns="18000" tIns="0" rIns="18000" bIns="0" rtlCol="0" anchor="b" anchorCtr="0"/>
        <a:lstStyle/>
        <a:p>
          <a:pPr marL="0" marR="0" lvl="0" indent="0" defTabSz="914400" eaLnBrk="1" fontAlgn="auto" latinLnBrk="0" hangingPunct="1">
            <a:lnSpc>
              <a:spcPct val="100000"/>
            </a:lnSpc>
            <a:spcBef>
              <a:spcPts val="0"/>
            </a:spcBef>
            <a:spcAft>
              <a:spcPts val="0"/>
            </a:spcAft>
            <a:buClrTx/>
            <a:buSzTx/>
            <a:buFontTx/>
            <a:buNone/>
            <a:tabLst/>
            <a:defRPr/>
          </a:pPr>
          <a:fld id="{F52FB0FC-7FAE-475D-B751-29A6F27ACEA2}" type="TxLink">
            <a:rPr kumimoji="1" lang="ja-JP" altLang="en-US" sz="800" b="0" i="0" u="none" strike="noStrike" kern="0" cap="none" spc="0" normalizeH="0" baseline="0" noProof="0" smtClean="0">
              <a:ln>
                <a:noFill/>
              </a:ln>
              <a:solidFill>
                <a:srgbClr val="000000"/>
              </a:solidFill>
              <a:effectLst/>
              <a:uLnTx/>
              <a:uFillTx/>
              <a:latin typeface="ＭＳ Ｐゴシック"/>
              <a:ea typeface="ＭＳ Ｐゴシック"/>
              <a:cs typeface="+mn-cs"/>
            </a:rPr>
            <a:pPr marL="0" marR="0" lvl="0" indent="0" defTabSz="914400" eaLnBrk="1" fontAlgn="auto" latinLnBrk="0" hangingPunct="1">
              <a:lnSpc>
                <a:spcPct val="100000"/>
              </a:lnSpc>
              <a:spcBef>
                <a:spcPts val="0"/>
              </a:spcBef>
              <a:spcAft>
                <a:spcPts val="0"/>
              </a:spcAft>
              <a:buClrTx/>
              <a:buSzTx/>
              <a:buFontTx/>
              <a:buNone/>
              <a:tabLst/>
              <a:defRPr/>
            </a:pPr>
            <a:t>新郎親戚</a:t>
          </a:fld>
          <a:endParaRPr kumimoji="1" lang="ja-JP" altLang="en-US" sz="800" b="0" i="0" u="none" strike="noStrike" kern="0" cap="none" spc="0" normalizeH="0" baseline="0" noProof="0" smtClean="0">
            <a:ln>
              <a:noFill/>
            </a:ln>
            <a:solidFill>
              <a:srgbClr val="1E0F00"/>
            </a:solidFill>
            <a:effectLst/>
            <a:uLnTx/>
            <a:uFillTx/>
            <a:latin typeface="Calibri"/>
            <a:ea typeface="ＭＳ Ｐゴシック"/>
            <a:cs typeface="+mn-cs"/>
          </a:endParaRPr>
        </a:p>
      </xdr:txBody>
    </xdr:sp>
    <xdr:clientData/>
  </xdr:twoCellAnchor>
  <xdr:twoCellAnchor>
    <xdr:from>
      <xdr:col>2</xdr:col>
      <xdr:colOff>47625</xdr:colOff>
      <xdr:row>99</xdr:row>
      <xdr:rowOff>295275</xdr:rowOff>
    </xdr:from>
    <xdr:to>
      <xdr:col>2</xdr:col>
      <xdr:colOff>962025</xdr:colOff>
      <xdr:row>99</xdr:row>
      <xdr:rowOff>447675</xdr:rowOff>
    </xdr:to>
    <xdr:sp macro="" textlink="A100">
      <xdr:nvSpPr>
        <xdr:cNvPr id="744" name="テキスト ボックス 743"/>
        <xdr:cNvSpPr txBox="1"/>
      </xdr:nvSpPr>
      <xdr:spPr>
        <a:xfrm>
          <a:off x="2457450" y="26993850"/>
          <a:ext cx="914400" cy="152400"/>
        </a:xfrm>
        <a:prstGeom prst="rect">
          <a:avLst/>
        </a:prstGeom>
        <a:solidFill>
          <a:sysClr val="window" lastClr="FFFFFF"/>
        </a:solidFill>
        <a:ln w="9525" cmpd="sng">
          <a:noFill/>
        </a:ln>
        <a:effectLst/>
      </xdr:spPr>
      <xdr:txBody>
        <a:bodyPr vertOverflow="overflow" horzOverflow="overflow" wrap="none" lIns="18000" tIns="0" rIns="18000" bIns="0" rtlCol="0" anchor="b" anchorCtr="0"/>
        <a:lstStyle/>
        <a:p>
          <a:pPr marL="0" marR="0" lvl="0" indent="0" algn="dist" defTabSz="914400" eaLnBrk="1" fontAlgn="auto" latinLnBrk="0" hangingPunct="1">
            <a:lnSpc>
              <a:spcPct val="100000"/>
            </a:lnSpc>
            <a:spcBef>
              <a:spcPts val="0"/>
            </a:spcBef>
            <a:spcAft>
              <a:spcPts val="0"/>
            </a:spcAft>
            <a:buClrTx/>
            <a:buSzTx/>
            <a:buFontTx/>
            <a:buNone/>
            <a:tabLst/>
            <a:defRPr/>
          </a:pPr>
          <a:fld id="{97347067-1D88-42D4-8010-CF3832A0A595}" type="TxLink">
            <a:rPr kumimoji="1" lang="ja-JP" altLang="en-US" sz="1000" b="0" i="0" u="none" strike="noStrike" kern="0" cap="none" spc="0" normalizeH="0" baseline="0" noProof="0" smtClean="0">
              <a:ln>
                <a:noFill/>
              </a:ln>
              <a:solidFill>
                <a:srgbClr val="000000"/>
              </a:solidFill>
              <a:effectLst/>
              <a:uLnTx/>
              <a:uFillTx/>
              <a:latin typeface="ＭＳ Ｐゴシック"/>
              <a:ea typeface="ＭＳ Ｐゴシック"/>
              <a:cs typeface="+mn-cs"/>
            </a:rPr>
            <a:pPr marL="0" marR="0" lvl="0" indent="0" algn="dist" defTabSz="914400" eaLnBrk="1" fontAlgn="auto" latinLnBrk="0" hangingPunct="1">
              <a:lnSpc>
                <a:spcPct val="100000"/>
              </a:lnSpc>
              <a:spcBef>
                <a:spcPts val="0"/>
              </a:spcBef>
              <a:spcAft>
                <a:spcPts val="0"/>
              </a:spcAft>
              <a:buClrTx/>
              <a:buSzTx/>
              <a:buFontTx/>
              <a:buNone/>
              <a:tabLst/>
              <a:defRPr/>
            </a:pPr>
            <a:t>元吉房子様</a:t>
          </a:fld>
          <a:endParaRPr kumimoji="1" lang="ja-JP" altLang="en-US" sz="1000" b="0" i="0" u="none" strike="noStrike" kern="0" cap="none" spc="0" normalizeH="0" baseline="0" noProof="0" smtClean="0">
            <a:ln>
              <a:noFill/>
            </a:ln>
            <a:solidFill>
              <a:srgbClr val="1E0F00"/>
            </a:solidFill>
            <a:effectLst/>
            <a:uLnTx/>
            <a:uFillTx/>
            <a:latin typeface="Calibri"/>
            <a:ea typeface="ＭＳ Ｐゴシック"/>
            <a:cs typeface="+mn-cs"/>
          </a:endParaRPr>
        </a:p>
      </xdr:txBody>
    </xdr:sp>
    <xdr:clientData/>
  </xdr:twoCellAnchor>
  <xdr:twoCellAnchor>
    <xdr:from>
      <xdr:col>2</xdr:col>
      <xdr:colOff>47625</xdr:colOff>
      <xdr:row>100</xdr:row>
      <xdr:rowOff>142875</xdr:rowOff>
    </xdr:from>
    <xdr:to>
      <xdr:col>2</xdr:col>
      <xdr:colOff>962025</xdr:colOff>
      <xdr:row>100</xdr:row>
      <xdr:rowOff>295275</xdr:rowOff>
    </xdr:to>
    <xdr:sp macro="" textlink="B101">
      <xdr:nvSpPr>
        <xdr:cNvPr id="755" name="テキスト ボックス 754"/>
        <xdr:cNvSpPr txBox="1"/>
      </xdr:nvSpPr>
      <xdr:spPr>
        <a:xfrm>
          <a:off x="2457450" y="26841450"/>
          <a:ext cx="914400" cy="152400"/>
        </a:xfrm>
        <a:prstGeom prst="rect">
          <a:avLst/>
        </a:prstGeom>
        <a:solidFill>
          <a:sysClr val="window" lastClr="FFFFFF"/>
        </a:solidFill>
        <a:ln w="9525" cmpd="sng">
          <a:noFill/>
        </a:ln>
        <a:effectLst/>
      </xdr:spPr>
      <xdr:txBody>
        <a:bodyPr vertOverflow="overflow" horzOverflow="overflow" wrap="square" lIns="18000" tIns="0" rIns="18000" bIns="0" rtlCol="0" anchor="b" anchorCtr="0"/>
        <a:lstStyle/>
        <a:p>
          <a:pPr marL="0" marR="0" lvl="0" indent="0" defTabSz="914400" eaLnBrk="1" fontAlgn="auto" latinLnBrk="0" hangingPunct="1">
            <a:lnSpc>
              <a:spcPct val="100000"/>
            </a:lnSpc>
            <a:spcBef>
              <a:spcPts val="0"/>
            </a:spcBef>
            <a:spcAft>
              <a:spcPts val="0"/>
            </a:spcAft>
            <a:buClrTx/>
            <a:buSzTx/>
            <a:buFontTx/>
            <a:buNone/>
            <a:tabLst/>
            <a:defRPr/>
          </a:pPr>
          <a:fld id="{B5F05DF3-24F6-4A85-88E0-10BAE7D323D5}" type="TxLink">
            <a:rPr kumimoji="1" lang="ja-JP" altLang="en-US" sz="800" b="0" i="0" u="none" strike="noStrike" kern="0" cap="none" spc="0" normalizeH="0" baseline="0" noProof="0" smtClean="0">
              <a:ln>
                <a:noFill/>
              </a:ln>
              <a:solidFill>
                <a:srgbClr val="000000"/>
              </a:solidFill>
              <a:effectLst/>
              <a:uLnTx/>
              <a:uFillTx/>
              <a:latin typeface="ＭＳ Ｐゴシック"/>
              <a:ea typeface="ＭＳ Ｐゴシック"/>
              <a:cs typeface="+mn-cs"/>
            </a:rPr>
            <a:pPr marL="0" marR="0" lvl="0" indent="0" defTabSz="914400" eaLnBrk="1" fontAlgn="auto" latinLnBrk="0" hangingPunct="1">
              <a:lnSpc>
                <a:spcPct val="100000"/>
              </a:lnSpc>
              <a:spcBef>
                <a:spcPts val="0"/>
              </a:spcBef>
              <a:spcAft>
                <a:spcPts val="0"/>
              </a:spcAft>
              <a:buClrTx/>
              <a:buSzTx/>
              <a:buFontTx/>
              <a:buNone/>
              <a:tabLst/>
              <a:defRPr/>
            </a:pPr>
            <a:t>新郎親戚</a:t>
          </a:fld>
          <a:endParaRPr kumimoji="1" lang="ja-JP" altLang="en-US" sz="800" b="0" i="0" u="none" strike="noStrike" kern="0" cap="none" spc="0" normalizeH="0" baseline="0" noProof="0" smtClean="0">
            <a:ln>
              <a:noFill/>
            </a:ln>
            <a:solidFill>
              <a:srgbClr val="1E0F00"/>
            </a:solidFill>
            <a:effectLst/>
            <a:uLnTx/>
            <a:uFillTx/>
            <a:latin typeface="Calibri"/>
            <a:ea typeface="ＭＳ Ｐゴシック"/>
            <a:cs typeface="+mn-cs"/>
          </a:endParaRPr>
        </a:p>
      </xdr:txBody>
    </xdr:sp>
    <xdr:clientData/>
  </xdr:twoCellAnchor>
  <xdr:twoCellAnchor>
    <xdr:from>
      <xdr:col>2</xdr:col>
      <xdr:colOff>47625</xdr:colOff>
      <xdr:row>100</xdr:row>
      <xdr:rowOff>295275</xdr:rowOff>
    </xdr:from>
    <xdr:to>
      <xdr:col>2</xdr:col>
      <xdr:colOff>962025</xdr:colOff>
      <xdr:row>100</xdr:row>
      <xdr:rowOff>447675</xdr:rowOff>
    </xdr:to>
    <xdr:sp macro="" textlink="A101">
      <xdr:nvSpPr>
        <xdr:cNvPr id="756" name="テキスト ボックス 755"/>
        <xdr:cNvSpPr txBox="1"/>
      </xdr:nvSpPr>
      <xdr:spPr>
        <a:xfrm>
          <a:off x="2457450" y="26993850"/>
          <a:ext cx="914400" cy="152400"/>
        </a:xfrm>
        <a:prstGeom prst="rect">
          <a:avLst/>
        </a:prstGeom>
        <a:solidFill>
          <a:sysClr val="window" lastClr="FFFFFF"/>
        </a:solidFill>
        <a:ln w="9525" cmpd="sng">
          <a:noFill/>
        </a:ln>
        <a:effectLst/>
      </xdr:spPr>
      <xdr:txBody>
        <a:bodyPr vertOverflow="overflow" horzOverflow="overflow" wrap="none" lIns="18000" tIns="0" rIns="18000" bIns="0" rtlCol="0" anchor="b" anchorCtr="0"/>
        <a:lstStyle/>
        <a:p>
          <a:pPr marL="0" marR="0" lvl="0" indent="0" algn="dist" defTabSz="914400" eaLnBrk="1" fontAlgn="auto" latinLnBrk="0" hangingPunct="1">
            <a:lnSpc>
              <a:spcPct val="100000"/>
            </a:lnSpc>
            <a:spcBef>
              <a:spcPts val="0"/>
            </a:spcBef>
            <a:spcAft>
              <a:spcPts val="0"/>
            </a:spcAft>
            <a:buClrTx/>
            <a:buSzTx/>
            <a:buFontTx/>
            <a:buNone/>
            <a:tabLst/>
            <a:defRPr/>
          </a:pPr>
          <a:fld id="{A827ABFE-1CD5-4705-B739-AB113885EEA4}" type="TxLink">
            <a:rPr kumimoji="1" lang="ja-JP" altLang="en-US" sz="1000" b="0" i="0" u="none" strike="noStrike" kern="0" cap="none" spc="0" normalizeH="0" baseline="0" noProof="0" smtClean="0">
              <a:ln>
                <a:noFill/>
              </a:ln>
              <a:solidFill>
                <a:srgbClr val="000000"/>
              </a:solidFill>
              <a:effectLst/>
              <a:uLnTx/>
              <a:uFillTx/>
              <a:latin typeface="ＭＳ Ｐゴシック"/>
              <a:ea typeface="ＭＳ Ｐゴシック"/>
              <a:cs typeface="+mn-cs"/>
            </a:rPr>
            <a:pPr marL="0" marR="0" lvl="0" indent="0" algn="dist" defTabSz="914400" eaLnBrk="1" fontAlgn="auto" latinLnBrk="0" hangingPunct="1">
              <a:lnSpc>
                <a:spcPct val="100000"/>
              </a:lnSpc>
              <a:spcBef>
                <a:spcPts val="0"/>
              </a:spcBef>
              <a:spcAft>
                <a:spcPts val="0"/>
              </a:spcAft>
              <a:buClrTx/>
              <a:buSzTx/>
              <a:buFontTx/>
              <a:buNone/>
              <a:tabLst/>
              <a:defRPr/>
            </a:pPr>
            <a:t>山田真香様</a:t>
          </a:fld>
          <a:endParaRPr kumimoji="1" lang="ja-JP" altLang="en-US" sz="1000" b="0" i="0" u="none" strike="noStrike" kern="0" cap="none" spc="0" normalizeH="0" baseline="0" noProof="0" smtClean="0">
            <a:ln>
              <a:noFill/>
            </a:ln>
            <a:solidFill>
              <a:srgbClr val="1E0F00"/>
            </a:solidFill>
            <a:effectLst/>
            <a:uLnTx/>
            <a:uFillTx/>
            <a:latin typeface="Calibri"/>
            <a:ea typeface="ＭＳ Ｐゴシック"/>
            <a:cs typeface="+mn-cs"/>
          </a:endParaRPr>
        </a:p>
      </xdr:txBody>
    </xdr:sp>
    <xdr:clientData/>
  </xdr:twoCellAnchor>
  <xdr:twoCellAnchor>
    <xdr:from>
      <xdr:col>2</xdr:col>
      <xdr:colOff>47625</xdr:colOff>
      <xdr:row>101</xdr:row>
      <xdr:rowOff>142875</xdr:rowOff>
    </xdr:from>
    <xdr:to>
      <xdr:col>2</xdr:col>
      <xdr:colOff>962025</xdr:colOff>
      <xdr:row>101</xdr:row>
      <xdr:rowOff>295275</xdr:rowOff>
    </xdr:to>
    <xdr:sp macro="" textlink="B102">
      <xdr:nvSpPr>
        <xdr:cNvPr id="767" name="テキスト ボックス 766"/>
        <xdr:cNvSpPr txBox="1"/>
      </xdr:nvSpPr>
      <xdr:spPr>
        <a:xfrm>
          <a:off x="2457450" y="26841450"/>
          <a:ext cx="914400" cy="152400"/>
        </a:xfrm>
        <a:prstGeom prst="rect">
          <a:avLst/>
        </a:prstGeom>
        <a:solidFill>
          <a:sysClr val="window" lastClr="FFFFFF"/>
        </a:solidFill>
        <a:ln w="9525" cmpd="sng">
          <a:noFill/>
        </a:ln>
        <a:effectLst/>
      </xdr:spPr>
      <xdr:txBody>
        <a:bodyPr vertOverflow="overflow" horzOverflow="overflow" wrap="square" lIns="18000" tIns="0" rIns="18000" bIns="0" rtlCol="0" anchor="b" anchorCtr="0"/>
        <a:lstStyle/>
        <a:p>
          <a:pPr marL="0" marR="0" lvl="0" indent="0" defTabSz="914400" eaLnBrk="1" fontAlgn="auto" latinLnBrk="0" hangingPunct="1">
            <a:lnSpc>
              <a:spcPct val="100000"/>
            </a:lnSpc>
            <a:spcBef>
              <a:spcPts val="0"/>
            </a:spcBef>
            <a:spcAft>
              <a:spcPts val="0"/>
            </a:spcAft>
            <a:buClrTx/>
            <a:buSzTx/>
            <a:buFontTx/>
            <a:buNone/>
            <a:tabLst/>
            <a:defRPr/>
          </a:pPr>
          <a:fld id="{1C5B04AE-B930-4557-89AA-6DF1D75A6D7D}" type="TxLink">
            <a:rPr kumimoji="1" lang="ja-JP" altLang="en-US" sz="800" b="0" i="0" u="none" strike="noStrike" kern="0" cap="none" spc="0" normalizeH="0" baseline="0" noProof="0" smtClean="0">
              <a:ln>
                <a:noFill/>
              </a:ln>
              <a:solidFill>
                <a:srgbClr val="000000"/>
              </a:solidFill>
              <a:effectLst/>
              <a:uLnTx/>
              <a:uFillTx/>
              <a:latin typeface="ＭＳ Ｐゴシック"/>
              <a:ea typeface="ＭＳ Ｐゴシック"/>
              <a:cs typeface="+mn-cs"/>
            </a:rPr>
            <a:pPr marL="0" marR="0" lvl="0" indent="0" defTabSz="914400" eaLnBrk="1" fontAlgn="auto" latinLnBrk="0" hangingPunct="1">
              <a:lnSpc>
                <a:spcPct val="100000"/>
              </a:lnSpc>
              <a:spcBef>
                <a:spcPts val="0"/>
              </a:spcBef>
              <a:spcAft>
                <a:spcPts val="0"/>
              </a:spcAft>
              <a:buClrTx/>
              <a:buSzTx/>
              <a:buFontTx/>
              <a:buNone/>
              <a:tabLst/>
              <a:defRPr/>
            </a:pPr>
            <a:t>新郎親戚</a:t>
          </a:fld>
          <a:endParaRPr kumimoji="1" lang="ja-JP" altLang="en-US" sz="800" b="0" i="0" u="none" strike="noStrike" kern="0" cap="none" spc="0" normalizeH="0" baseline="0" noProof="0" smtClean="0">
            <a:ln>
              <a:noFill/>
            </a:ln>
            <a:solidFill>
              <a:srgbClr val="1E0F00"/>
            </a:solidFill>
            <a:effectLst/>
            <a:uLnTx/>
            <a:uFillTx/>
            <a:latin typeface="Calibri"/>
            <a:ea typeface="ＭＳ Ｐゴシック"/>
            <a:cs typeface="+mn-cs"/>
          </a:endParaRPr>
        </a:p>
      </xdr:txBody>
    </xdr:sp>
    <xdr:clientData/>
  </xdr:twoCellAnchor>
  <xdr:twoCellAnchor>
    <xdr:from>
      <xdr:col>2</xdr:col>
      <xdr:colOff>47625</xdr:colOff>
      <xdr:row>101</xdr:row>
      <xdr:rowOff>295275</xdr:rowOff>
    </xdr:from>
    <xdr:to>
      <xdr:col>2</xdr:col>
      <xdr:colOff>962025</xdr:colOff>
      <xdr:row>101</xdr:row>
      <xdr:rowOff>447675</xdr:rowOff>
    </xdr:to>
    <xdr:sp macro="" textlink="A102">
      <xdr:nvSpPr>
        <xdr:cNvPr id="768" name="テキスト ボックス 767"/>
        <xdr:cNvSpPr txBox="1"/>
      </xdr:nvSpPr>
      <xdr:spPr>
        <a:xfrm>
          <a:off x="2457450" y="26993850"/>
          <a:ext cx="914400" cy="152400"/>
        </a:xfrm>
        <a:prstGeom prst="rect">
          <a:avLst/>
        </a:prstGeom>
        <a:solidFill>
          <a:sysClr val="window" lastClr="FFFFFF"/>
        </a:solidFill>
        <a:ln w="9525" cmpd="sng">
          <a:noFill/>
        </a:ln>
        <a:effectLst/>
      </xdr:spPr>
      <xdr:txBody>
        <a:bodyPr vertOverflow="overflow" horzOverflow="overflow" wrap="none" lIns="18000" tIns="0" rIns="18000" bIns="0" rtlCol="0" anchor="b" anchorCtr="0"/>
        <a:lstStyle/>
        <a:p>
          <a:pPr marL="0" marR="0" lvl="0" indent="0" algn="dist" defTabSz="914400" eaLnBrk="1" fontAlgn="auto" latinLnBrk="0" hangingPunct="1">
            <a:lnSpc>
              <a:spcPct val="100000"/>
            </a:lnSpc>
            <a:spcBef>
              <a:spcPts val="0"/>
            </a:spcBef>
            <a:spcAft>
              <a:spcPts val="0"/>
            </a:spcAft>
            <a:buClrTx/>
            <a:buSzTx/>
            <a:buFontTx/>
            <a:buNone/>
            <a:tabLst/>
            <a:defRPr/>
          </a:pPr>
          <a:fld id="{E68A032F-4E14-47AA-A1D7-2FF8E746E0A2}" type="TxLink">
            <a:rPr kumimoji="1" lang="ja-JP" altLang="en-US" sz="1000" b="0" i="0" u="none" strike="noStrike" kern="0" cap="none" spc="0" normalizeH="0" baseline="0" noProof="0" smtClean="0">
              <a:ln>
                <a:noFill/>
              </a:ln>
              <a:solidFill>
                <a:srgbClr val="000000"/>
              </a:solidFill>
              <a:effectLst/>
              <a:uLnTx/>
              <a:uFillTx/>
              <a:latin typeface="ＭＳ Ｐゴシック"/>
              <a:ea typeface="ＭＳ Ｐゴシック"/>
              <a:cs typeface="+mn-cs"/>
            </a:rPr>
            <a:pPr marL="0" marR="0" lvl="0" indent="0" algn="dist" defTabSz="914400" eaLnBrk="1" fontAlgn="auto" latinLnBrk="0" hangingPunct="1">
              <a:lnSpc>
                <a:spcPct val="100000"/>
              </a:lnSpc>
              <a:spcBef>
                <a:spcPts val="0"/>
              </a:spcBef>
              <a:spcAft>
                <a:spcPts val="0"/>
              </a:spcAft>
              <a:buClrTx/>
              <a:buSzTx/>
              <a:buFontTx/>
              <a:buNone/>
              <a:tabLst/>
              <a:defRPr/>
            </a:pPr>
            <a:t>稲垣未央子様</a:t>
          </a:fld>
          <a:endParaRPr kumimoji="1" lang="ja-JP" altLang="en-US" sz="1000" b="0" i="0" u="none" strike="noStrike" kern="0" cap="none" spc="0" normalizeH="0" baseline="0" noProof="0" smtClean="0">
            <a:ln>
              <a:noFill/>
            </a:ln>
            <a:solidFill>
              <a:srgbClr val="1E0F00"/>
            </a:solidFill>
            <a:effectLst/>
            <a:uLnTx/>
            <a:uFillTx/>
            <a:latin typeface="Calibri"/>
            <a:ea typeface="ＭＳ Ｐゴシック"/>
            <a:cs typeface="+mn-cs"/>
          </a:endParaRPr>
        </a:p>
      </xdr:txBody>
    </xdr:sp>
    <xdr:clientData/>
  </xdr:twoCellAnchor>
  <xdr:twoCellAnchor>
    <xdr:from>
      <xdr:col>2</xdr:col>
      <xdr:colOff>47625</xdr:colOff>
      <xdr:row>102</xdr:row>
      <xdr:rowOff>142875</xdr:rowOff>
    </xdr:from>
    <xdr:to>
      <xdr:col>2</xdr:col>
      <xdr:colOff>962025</xdr:colOff>
      <xdr:row>102</xdr:row>
      <xdr:rowOff>295275</xdr:rowOff>
    </xdr:to>
    <xdr:sp macro="" textlink="B103">
      <xdr:nvSpPr>
        <xdr:cNvPr id="779" name="テキスト ボックス 778"/>
        <xdr:cNvSpPr txBox="1"/>
      </xdr:nvSpPr>
      <xdr:spPr>
        <a:xfrm>
          <a:off x="2457450" y="26841450"/>
          <a:ext cx="914400" cy="152400"/>
        </a:xfrm>
        <a:prstGeom prst="rect">
          <a:avLst/>
        </a:prstGeom>
        <a:solidFill>
          <a:sysClr val="window" lastClr="FFFFFF"/>
        </a:solidFill>
        <a:ln w="9525" cmpd="sng">
          <a:noFill/>
        </a:ln>
        <a:effectLst/>
      </xdr:spPr>
      <xdr:txBody>
        <a:bodyPr vertOverflow="overflow" horzOverflow="overflow" wrap="square" lIns="18000" tIns="0" rIns="18000" bIns="0" rtlCol="0" anchor="b" anchorCtr="0"/>
        <a:lstStyle/>
        <a:p>
          <a:pPr marL="0" marR="0" lvl="0" indent="0" defTabSz="914400" eaLnBrk="1" fontAlgn="auto" latinLnBrk="0" hangingPunct="1">
            <a:lnSpc>
              <a:spcPct val="100000"/>
            </a:lnSpc>
            <a:spcBef>
              <a:spcPts val="0"/>
            </a:spcBef>
            <a:spcAft>
              <a:spcPts val="0"/>
            </a:spcAft>
            <a:buClrTx/>
            <a:buSzTx/>
            <a:buFontTx/>
            <a:buNone/>
            <a:tabLst/>
            <a:defRPr/>
          </a:pPr>
          <a:fld id="{0A9D6450-62FA-42B5-9627-F0CA5FDB858C}" type="TxLink">
            <a:rPr kumimoji="1" lang="ja-JP" altLang="en-US" sz="800" b="0" i="0" u="none" strike="noStrike" kern="0" cap="none" spc="0" normalizeH="0" baseline="0" noProof="0" smtClean="0">
              <a:ln>
                <a:noFill/>
              </a:ln>
              <a:solidFill>
                <a:srgbClr val="000000"/>
              </a:solidFill>
              <a:effectLst/>
              <a:uLnTx/>
              <a:uFillTx/>
              <a:latin typeface="ＭＳ Ｐゴシック"/>
              <a:ea typeface="ＭＳ Ｐゴシック"/>
              <a:cs typeface="+mn-cs"/>
            </a:rPr>
            <a:pPr marL="0" marR="0" lvl="0" indent="0" defTabSz="914400" eaLnBrk="1" fontAlgn="auto" latinLnBrk="0" hangingPunct="1">
              <a:lnSpc>
                <a:spcPct val="100000"/>
              </a:lnSpc>
              <a:spcBef>
                <a:spcPts val="0"/>
              </a:spcBef>
              <a:spcAft>
                <a:spcPts val="0"/>
              </a:spcAft>
              <a:buClrTx/>
              <a:buSzTx/>
              <a:buFontTx/>
              <a:buNone/>
              <a:tabLst/>
              <a:defRPr/>
            </a:pPr>
            <a:t>新郎親戚</a:t>
          </a:fld>
          <a:endParaRPr kumimoji="1" lang="ja-JP" altLang="en-US" sz="800" b="0" i="0" u="none" strike="noStrike" kern="0" cap="none" spc="0" normalizeH="0" baseline="0" noProof="0" smtClean="0">
            <a:ln>
              <a:noFill/>
            </a:ln>
            <a:solidFill>
              <a:srgbClr val="1E0F00"/>
            </a:solidFill>
            <a:effectLst/>
            <a:uLnTx/>
            <a:uFillTx/>
            <a:latin typeface="Calibri"/>
            <a:ea typeface="ＭＳ Ｐゴシック"/>
            <a:cs typeface="+mn-cs"/>
          </a:endParaRPr>
        </a:p>
      </xdr:txBody>
    </xdr:sp>
    <xdr:clientData/>
  </xdr:twoCellAnchor>
  <xdr:twoCellAnchor>
    <xdr:from>
      <xdr:col>2</xdr:col>
      <xdr:colOff>47625</xdr:colOff>
      <xdr:row>102</xdr:row>
      <xdr:rowOff>295275</xdr:rowOff>
    </xdr:from>
    <xdr:to>
      <xdr:col>2</xdr:col>
      <xdr:colOff>962025</xdr:colOff>
      <xdr:row>102</xdr:row>
      <xdr:rowOff>447675</xdr:rowOff>
    </xdr:to>
    <xdr:sp macro="" textlink="A103">
      <xdr:nvSpPr>
        <xdr:cNvPr id="780" name="テキスト ボックス 779"/>
        <xdr:cNvSpPr txBox="1"/>
      </xdr:nvSpPr>
      <xdr:spPr>
        <a:xfrm>
          <a:off x="2457450" y="26993850"/>
          <a:ext cx="914400" cy="152400"/>
        </a:xfrm>
        <a:prstGeom prst="rect">
          <a:avLst/>
        </a:prstGeom>
        <a:solidFill>
          <a:sysClr val="window" lastClr="FFFFFF"/>
        </a:solidFill>
        <a:ln w="9525" cmpd="sng">
          <a:noFill/>
        </a:ln>
        <a:effectLst/>
      </xdr:spPr>
      <xdr:txBody>
        <a:bodyPr vertOverflow="overflow" horzOverflow="overflow" wrap="none" lIns="18000" tIns="0" rIns="18000" bIns="0" rtlCol="0" anchor="b" anchorCtr="0"/>
        <a:lstStyle/>
        <a:p>
          <a:pPr marL="0" marR="0" lvl="0" indent="0" algn="dist" defTabSz="914400" eaLnBrk="1" fontAlgn="auto" latinLnBrk="0" hangingPunct="1">
            <a:lnSpc>
              <a:spcPct val="100000"/>
            </a:lnSpc>
            <a:spcBef>
              <a:spcPts val="0"/>
            </a:spcBef>
            <a:spcAft>
              <a:spcPts val="0"/>
            </a:spcAft>
            <a:buClrTx/>
            <a:buSzTx/>
            <a:buFontTx/>
            <a:buNone/>
            <a:tabLst/>
            <a:defRPr/>
          </a:pPr>
          <a:fld id="{C1494A9E-8B08-41E7-B4A2-6F0B5AABC60A}" type="TxLink">
            <a:rPr kumimoji="1" lang="ja-JP" altLang="en-US" sz="1000" b="0" i="0" u="none" strike="noStrike" kern="0" cap="none" spc="0" normalizeH="0" baseline="0" noProof="0" smtClean="0">
              <a:ln>
                <a:noFill/>
              </a:ln>
              <a:solidFill>
                <a:srgbClr val="000000"/>
              </a:solidFill>
              <a:effectLst/>
              <a:uLnTx/>
              <a:uFillTx/>
              <a:latin typeface="ＭＳ Ｐゴシック"/>
              <a:ea typeface="ＭＳ Ｐゴシック"/>
              <a:cs typeface="+mn-cs"/>
            </a:rPr>
            <a:pPr marL="0" marR="0" lvl="0" indent="0" algn="dist" defTabSz="914400" eaLnBrk="1" fontAlgn="auto" latinLnBrk="0" hangingPunct="1">
              <a:lnSpc>
                <a:spcPct val="100000"/>
              </a:lnSpc>
              <a:spcBef>
                <a:spcPts val="0"/>
              </a:spcBef>
              <a:spcAft>
                <a:spcPts val="0"/>
              </a:spcAft>
              <a:buClrTx/>
              <a:buSzTx/>
              <a:buFontTx/>
              <a:buNone/>
              <a:tabLst/>
              <a:defRPr/>
            </a:pPr>
            <a:t>大石智子ちゃん</a:t>
          </a:fld>
          <a:endParaRPr kumimoji="1" lang="ja-JP" altLang="en-US" sz="1000" b="0" i="0" u="none" strike="noStrike" kern="0" cap="none" spc="0" normalizeH="0" baseline="0" noProof="0" smtClean="0">
            <a:ln>
              <a:noFill/>
            </a:ln>
            <a:solidFill>
              <a:srgbClr val="1E0F00"/>
            </a:solidFill>
            <a:effectLst/>
            <a:uLnTx/>
            <a:uFillTx/>
            <a:latin typeface="Calibri"/>
            <a:ea typeface="ＭＳ Ｐゴシック"/>
            <a:cs typeface="+mn-cs"/>
          </a:endParaRPr>
        </a:p>
      </xdr:txBody>
    </xdr:sp>
    <xdr:clientData/>
  </xdr:twoCellAnchor>
  <xdr:twoCellAnchor>
    <xdr:from>
      <xdr:col>2</xdr:col>
      <xdr:colOff>47625</xdr:colOff>
      <xdr:row>103</xdr:row>
      <xdr:rowOff>142875</xdr:rowOff>
    </xdr:from>
    <xdr:to>
      <xdr:col>2</xdr:col>
      <xdr:colOff>962025</xdr:colOff>
      <xdr:row>103</xdr:row>
      <xdr:rowOff>295275</xdr:rowOff>
    </xdr:to>
    <xdr:sp macro="" textlink="B104">
      <xdr:nvSpPr>
        <xdr:cNvPr id="791" name="テキスト ボックス 790"/>
        <xdr:cNvSpPr txBox="1"/>
      </xdr:nvSpPr>
      <xdr:spPr>
        <a:xfrm>
          <a:off x="2457450" y="26841450"/>
          <a:ext cx="914400" cy="152400"/>
        </a:xfrm>
        <a:prstGeom prst="rect">
          <a:avLst/>
        </a:prstGeom>
        <a:solidFill>
          <a:sysClr val="window" lastClr="FFFFFF"/>
        </a:solidFill>
        <a:ln w="9525" cmpd="sng">
          <a:noFill/>
        </a:ln>
        <a:effectLst/>
      </xdr:spPr>
      <xdr:txBody>
        <a:bodyPr vertOverflow="overflow" horzOverflow="overflow" wrap="square" lIns="18000" tIns="0" rIns="18000" bIns="0" rtlCol="0" anchor="b" anchorCtr="0"/>
        <a:lstStyle/>
        <a:p>
          <a:pPr marL="0" marR="0" lvl="0" indent="0" defTabSz="914400" eaLnBrk="1" fontAlgn="auto" latinLnBrk="0" hangingPunct="1">
            <a:lnSpc>
              <a:spcPct val="100000"/>
            </a:lnSpc>
            <a:spcBef>
              <a:spcPts val="0"/>
            </a:spcBef>
            <a:spcAft>
              <a:spcPts val="0"/>
            </a:spcAft>
            <a:buClrTx/>
            <a:buSzTx/>
            <a:buFontTx/>
            <a:buNone/>
            <a:tabLst/>
            <a:defRPr/>
          </a:pPr>
          <a:fld id="{114769C1-BABA-44C2-BE4D-CC826833BC24}" type="TxLink">
            <a:rPr kumimoji="1" lang="ja-JP" altLang="en-US" sz="800" b="0" i="0" u="none" strike="noStrike" kern="0" cap="none" spc="0" normalizeH="0" baseline="0" noProof="0" smtClean="0">
              <a:ln>
                <a:noFill/>
              </a:ln>
              <a:solidFill>
                <a:srgbClr val="000000"/>
              </a:solidFill>
              <a:effectLst/>
              <a:uLnTx/>
              <a:uFillTx/>
              <a:latin typeface="ＭＳ Ｐゴシック"/>
              <a:ea typeface="ＭＳ Ｐゴシック"/>
              <a:cs typeface="+mn-cs"/>
            </a:rPr>
            <a:pPr marL="0" marR="0" lvl="0" indent="0" defTabSz="914400" eaLnBrk="1" fontAlgn="auto" latinLnBrk="0" hangingPunct="1">
              <a:lnSpc>
                <a:spcPct val="100000"/>
              </a:lnSpc>
              <a:spcBef>
                <a:spcPts val="0"/>
              </a:spcBef>
              <a:spcAft>
                <a:spcPts val="0"/>
              </a:spcAft>
              <a:buClrTx/>
              <a:buSzTx/>
              <a:buFontTx/>
              <a:buNone/>
              <a:tabLst/>
              <a:defRPr/>
            </a:pPr>
            <a:t>新郎親戚</a:t>
          </a:fld>
          <a:endParaRPr kumimoji="1" lang="ja-JP" altLang="en-US" sz="800" b="0" i="0" u="none" strike="noStrike" kern="0" cap="none" spc="0" normalizeH="0" baseline="0" noProof="0" smtClean="0">
            <a:ln>
              <a:noFill/>
            </a:ln>
            <a:solidFill>
              <a:srgbClr val="1E0F00"/>
            </a:solidFill>
            <a:effectLst/>
            <a:uLnTx/>
            <a:uFillTx/>
            <a:latin typeface="Calibri"/>
            <a:ea typeface="ＭＳ Ｐゴシック"/>
            <a:cs typeface="+mn-cs"/>
          </a:endParaRPr>
        </a:p>
      </xdr:txBody>
    </xdr:sp>
    <xdr:clientData/>
  </xdr:twoCellAnchor>
  <xdr:twoCellAnchor>
    <xdr:from>
      <xdr:col>2</xdr:col>
      <xdr:colOff>47625</xdr:colOff>
      <xdr:row>103</xdr:row>
      <xdr:rowOff>295275</xdr:rowOff>
    </xdr:from>
    <xdr:to>
      <xdr:col>2</xdr:col>
      <xdr:colOff>962025</xdr:colOff>
      <xdr:row>103</xdr:row>
      <xdr:rowOff>447675</xdr:rowOff>
    </xdr:to>
    <xdr:sp macro="" textlink="A104">
      <xdr:nvSpPr>
        <xdr:cNvPr id="792" name="テキスト ボックス 791"/>
        <xdr:cNvSpPr txBox="1"/>
      </xdr:nvSpPr>
      <xdr:spPr>
        <a:xfrm>
          <a:off x="2457450" y="26993850"/>
          <a:ext cx="914400" cy="152400"/>
        </a:xfrm>
        <a:prstGeom prst="rect">
          <a:avLst/>
        </a:prstGeom>
        <a:solidFill>
          <a:sysClr val="window" lastClr="FFFFFF"/>
        </a:solidFill>
        <a:ln w="9525" cmpd="sng">
          <a:noFill/>
        </a:ln>
        <a:effectLst/>
      </xdr:spPr>
      <xdr:txBody>
        <a:bodyPr vertOverflow="overflow" horzOverflow="overflow" wrap="none" lIns="18000" tIns="0" rIns="18000" bIns="0" rtlCol="0" anchor="b" anchorCtr="0"/>
        <a:lstStyle/>
        <a:p>
          <a:pPr marL="0" marR="0" lvl="0" indent="0" algn="dist" defTabSz="914400" eaLnBrk="1" fontAlgn="auto" latinLnBrk="0" hangingPunct="1">
            <a:lnSpc>
              <a:spcPct val="100000"/>
            </a:lnSpc>
            <a:spcBef>
              <a:spcPts val="0"/>
            </a:spcBef>
            <a:spcAft>
              <a:spcPts val="0"/>
            </a:spcAft>
            <a:buClrTx/>
            <a:buSzTx/>
            <a:buFontTx/>
            <a:buNone/>
            <a:tabLst/>
            <a:defRPr/>
          </a:pPr>
          <a:fld id="{F3FFD650-C790-4DB9-9AD9-0FD59DF41CBF}" type="TxLink">
            <a:rPr kumimoji="1" lang="ja-JP" altLang="en-US" sz="1000" b="0" i="0" u="none" strike="noStrike" kern="0" cap="none" spc="0" normalizeH="0" baseline="0" noProof="0" smtClean="0">
              <a:ln>
                <a:noFill/>
              </a:ln>
              <a:solidFill>
                <a:srgbClr val="000000"/>
              </a:solidFill>
              <a:effectLst/>
              <a:uLnTx/>
              <a:uFillTx/>
              <a:latin typeface="ＭＳ Ｐゴシック"/>
              <a:ea typeface="ＭＳ Ｐゴシック"/>
              <a:cs typeface="+mn-cs"/>
            </a:rPr>
            <a:pPr marL="0" marR="0" lvl="0" indent="0" algn="dist" defTabSz="914400" eaLnBrk="1" fontAlgn="auto" latinLnBrk="0" hangingPunct="1">
              <a:lnSpc>
                <a:spcPct val="100000"/>
              </a:lnSpc>
              <a:spcBef>
                <a:spcPts val="0"/>
              </a:spcBef>
              <a:spcAft>
                <a:spcPts val="0"/>
              </a:spcAft>
              <a:buClrTx/>
              <a:buSzTx/>
              <a:buFontTx/>
              <a:buNone/>
              <a:tabLst/>
              <a:defRPr/>
            </a:pPr>
            <a:t>千葉知代子様</a:t>
          </a:fld>
          <a:endParaRPr kumimoji="1" lang="ja-JP" altLang="en-US" sz="1000" b="0" i="0" u="none" strike="noStrike" kern="0" cap="none" spc="0" normalizeH="0" baseline="0" noProof="0" smtClean="0">
            <a:ln>
              <a:noFill/>
            </a:ln>
            <a:solidFill>
              <a:srgbClr val="1E0F00"/>
            </a:solidFill>
            <a:effectLst/>
            <a:uLnTx/>
            <a:uFillTx/>
            <a:latin typeface="Calibri"/>
            <a:ea typeface="ＭＳ Ｐゴシック"/>
            <a:cs typeface="+mn-cs"/>
          </a:endParaRPr>
        </a:p>
      </xdr:txBody>
    </xdr:sp>
    <xdr:clientData/>
  </xdr:twoCellAnchor>
  <xdr:twoCellAnchor>
    <xdr:from>
      <xdr:col>2</xdr:col>
      <xdr:colOff>47625</xdr:colOff>
      <xdr:row>104</xdr:row>
      <xdr:rowOff>142875</xdr:rowOff>
    </xdr:from>
    <xdr:to>
      <xdr:col>2</xdr:col>
      <xdr:colOff>962025</xdr:colOff>
      <xdr:row>104</xdr:row>
      <xdr:rowOff>295275</xdr:rowOff>
    </xdr:to>
    <xdr:sp macro="" textlink="B105">
      <xdr:nvSpPr>
        <xdr:cNvPr id="803" name="テキスト ボックス 802"/>
        <xdr:cNvSpPr txBox="1"/>
      </xdr:nvSpPr>
      <xdr:spPr>
        <a:xfrm>
          <a:off x="2457450" y="26841450"/>
          <a:ext cx="914400" cy="152400"/>
        </a:xfrm>
        <a:prstGeom prst="rect">
          <a:avLst/>
        </a:prstGeom>
        <a:solidFill>
          <a:sysClr val="window" lastClr="FFFFFF"/>
        </a:solidFill>
        <a:ln w="9525" cmpd="sng">
          <a:noFill/>
        </a:ln>
        <a:effectLst/>
      </xdr:spPr>
      <xdr:txBody>
        <a:bodyPr vertOverflow="overflow" horzOverflow="overflow" wrap="square" lIns="18000" tIns="0" rIns="18000" bIns="0" rtlCol="0" anchor="b" anchorCtr="0"/>
        <a:lstStyle/>
        <a:p>
          <a:pPr marL="0" marR="0" lvl="0" indent="0" defTabSz="914400" eaLnBrk="1" fontAlgn="auto" latinLnBrk="0" hangingPunct="1">
            <a:lnSpc>
              <a:spcPct val="100000"/>
            </a:lnSpc>
            <a:spcBef>
              <a:spcPts val="0"/>
            </a:spcBef>
            <a:spcAft>
              <a:spcPts val="0"/>
            </a:spcAft>
            <a:buClrTx/>
            <a:buSzTx/>
            <a:buFontTx/>
            <a:buNone/>
            <a:tabLst/>
            <a:defRPr/>
          </a:pPr>
          <a:fld id="{60F52C23-4C75-4487-88B5-6D68AD770386}" type="TxLink">
            <a:rPr kumimoji="1" lang="ja-JP" altLang="en-US" sz="800" b="0" i="0" u="none" strike="noStrike" kern="0" cap="none" spc="0" normalizeH="0" baseline="0" noProof="0" smtClean="0">
              <a:ln>
                <a:noFill/>
              </a:ln>
              <a:solidFill>
                <a:srgbClr val="000000"/>
              </a:solidFill>
              <a:effectLst/>
              <a:uLnTx/>
              <a:uFillTx/>
              <a:latin typeface="ＭＳ Ｐゴシック"/>
              <a:ea typeface="ＭＳ Ｐゴシック"/>
              <a:cs typeface="+mn-cs"/>
            </a:rPr>
            <a:pPr marL="0" marR="0" lvl="0" indent="0" defTabSz="914400" eaLnBrk="1" fontAlgn="auto" latinLnBrk="0" hangingPunct="1">
              <a:lnSpc>
                <a:spcPct val="100000"/>
              </a:lnSpc>
              <a:spcBef>
                <a:spcPts val="0"/>
              </a:spcBef>
              <a:spcAft>
                <a:spcPts val="0"/>
              </a:spcAft>
              <a:buClrTx/>
              <a:buSzTx/>
              <a:buFontTx/>
              <a:buNone/>
              <a:tabLst/>
              <a:defRPr/>
            </a:pPr>
            <a:t>新郎親戚</a:t>
          </a:fld>
          <a:endParaRPr kumimoji="1" lang="ja-JP" altLang="en-US" sz="800" b="0" i="0" u="none" strike="noStrike" kern="0" cap="none" spc="0" normalizeH="0" baseline="0" noProof="0" smtClean="0">
            <a:ln>
              <a:noFill/>
            </a:ln>
            <a:solidFill>
              <a:srgbClr val="1E0F00"/>
            </a:solidFill>
            <a:effectLst/>
            <a:uLnTx/>
            <a:uFillTx/>
            <a:latin typeface="Calibri"/>
            <a:ea typeface="ＭＳ Ｐゴシック"/>
            <a:cs typeface="+mn-cs"/>
          </a:endParaRPr>
        </a:p>
      </xdr:txBody>
    </xdr:sp>
    <xdr:clientData/>
  </xdr:twoCellAnchor>
  <xdr:twoCellAnchor>
    <xdr:from>
      <xdr:col>2</xdr:col>
      <xdr:colOff>47625</xdr:colOff>
      <xdr:row>104</xdr:row>
      <xdr:rowOff>295275</xdr:rowOff>
    </xdr:from>
    <xdr:to>
      <xdr:col>2</xdr:col>
      <xdr:colOff>962025</xdr:colOff>
      <xdr:row>104</xdr:row>
      <xdr:rowOff>447675</xdr:rowOff>
    </xdr:to>
    <xdr:sp macro="" textlink="A105">
      <xdr:nvSpPr>
        <xdr:cNvPr id="804" name="テキスト ボックス 803"/>
        <xdr:cNvSpPr txBox="1"/>
      </xdr:nvSpPr>
      <xdr:spPr>
        <a:xfrm>
          <a:off x="2457450" y="26993850"/>
          <a:ext cx="914400" cy="152400"/>
        </a:xfrm>
        <a:prstGeom prst="rect">
          <a:avLst/>
        </a:prstGeom>
        <a:solidFill>
          <a:sysClr val="window" lastClr="FFFFFF"/>
        </a:solidFill>
        <a:ln w="9525" cmpd="sng">
          <a:noFill/>
        </a:ln>
        <a:effectLst/>
      </xdr:spPr>
      <xdr:txBody>
        <a:bodyPr vertOverflow="overflow" horzOverflow="overflow" wrap="none" lIns="18000" tIns="0" rIns="18000" bIns="0" rtlCol="0" anchor="b" anchorCtr="0"/>
        <a:lstStyle/>
        <a:p>
          <a:pPr marL="0" marR="0" lvl="0" indent="0" algn="dist" defTabSz="914400" eaLnBrk="1" fontAlgn="auto" latinLnBrk="0" hangingPunct="1">
            <a:lnSpc>
              <a:spcPct val="100000"/>
            </a:lnSpc>
            <a:spcBef>
              <a:spcPts val="0"/>
            </a:spcBef>
            <a:spcAft>
              <a:spcPts val="0"/>
            </a:spcAft>
            <a:buClrTx/>
            <a:buSzTx/>
            <a:buFontTx/>
            <a:buNone/>
            <a:tabLst/>
            <a:defRPr/>
          </a:pPr>
          <a:fld id="{E885E71D-294E-477C-886B-03924D0A84B5}" type="TxLink">
            <a:rPr kumimoji="1" lang="ja-JP" altLang="en-US" sz="1000" b="0" i="0" u="none" strike="noStrike" kern="0" cap="none" spc="0" normalizeH="0" baseline="0" noProof="0" smtClean="0">
              <a:ln>
                <a:noFill/>
              </a:ln>
              <a:solidFill>
                <a:srgbClr val="000000"/>
              </a:solidFill>
              <a:effectLst/>
              <a:uLnTx/>
              <a:uFillTx/>
              <a:latin typeface="ＭＳ Ｐゴシック"/>
              <a:ea typeface="ＭＳ Ｐゴシック"/>
              <a:cs typeface="+mn-cs"/>
            </a:rPr>
            <a:pPr marL="0" marR="0" lvl="0" indent="0" algn="dist" defTabSz="914400" eaLnBrk="1" fontAlgn="auto" latinLnBrk="0" hangingPunct="1">
              <a:lnSpc>
                <a:spcPct val="100000"/>
              </a:lnSpc>
              <a:spcBef>
                <a:spcPts val="0"/>
              </a:spcBef>
              <a:spcAft>
                <a:spcPts val="0"/>
              </a:spcAft>
              <a:buClrTx/>
              <a:buSzTx/>
              <a:buFontTx/>
              <a:buNone/>
              <a:tabLst/>
              <a:defRPr/>
            </a:pPr>
            <a:t>林瑛子様</a:t>
          </a:fld>
          <a:endParaRPr kumimoji="1" lang="ja-JP" altLang="en-US" sz="1000" b="0" i="0" u="none" strike="noStrike" kern="0" cap="none" spc="0" normalizeH="0" baseline="0" noProof="0" smtClean="0">
            <a:ln>
              <a:noFill/>
            </a:ln>
            <a:solidFill>
              <a:srgbClr val="1E0F00"/>
            </a:solidFill>
            <a:effectLst/>
            <a:uLnTx/>
            <a:uFillTx/>
            <a:latin typeface="Calibri"/>
            <a:ea typeface="ＭＳ Ｐゴシック"/>
            <a:cs typeface="+mn-cs"/>
          </a:endParaRPr>
        </a:p>
      </xdr:txBody>
    </xdr:sp>
    <xdr:clientData/>
  </xdr:twoCellAnchor>
  <xdr:twoCellAnchor>
    <xdr:from>
      <xdr:col>2</xdr:col>
      <xdr:colOff>47625</xdr:colOff>
      <xdr:row>105</xdr:row>
      <xdr:rowOff>142875</xdr:rowOff>
    </xdr:from>
    <xdr:to>
      <xdr:col>2</xdr:col>
      <xdr:colOff>962025</xdr:colOff>
      <xdr:row>105</xdr:row>
      <xdr:rowOff>295275</xdr:rowOff>
    </xdr:to>
    <xdr:sp macro="" textlink="B106">
      <xdr:nvSpPr>
        <xdr:cNvPr id="815" name="テキスト ボックス 814"/>
        <xdr:cNvSpPr txBox="1"/>
      </xdr:nvSpPr>
      <xdr:spPr>
        <a:xfrm>
          <a:off x="2457450" y="26841450"/>
          <a:ext cx="914400" cy="152400"/>
        </a:xfrm>
        <a:prstGeom prst="rect">
          <a:avLst/>
        </a:prstGeom>
        <a:solidFill>
          <a:sysClr val="window" lastClr="FFFFFF"/>
        </a:solidFill>
        <a:ln w="9525" cmpd="sng">
          <a:noFill/>
        </a:ln>
        <a:effectLst/>
      </xdr:spPr>
      <xdr:txBody>
        <a:bodyPr vertOverflow="overflow" horzOverflow="overflow" wrap="square" lIns="18000" tIns="0" rIns="18000" bIns="0" rtlCol="0" anchor="b" anchorCtr="0"/>
        <a:lstStyle/>
        <a:p>
          <a:pPr marL="0" marR="0" lvl="0" indent="0" defTabSz="914400" eaLnBrk="1" fontAlgn="auto" latinLnBrk="0" hangingPunct="1">
            <a:lnSpc>
              <a:spcPct val="100000"/>
            </a:lnSpc>
            <a:spcBef>
              <a:spcPts val="0"/>
            </a:spcBef>
            <a:spcAft>
              <a:spcPts val="0"/>
            </a:spcAft>
            <a:buClrTx/>
            <a:buSzTx/>
            <a:buFontTx/>
            <a:buNone/>
            <a:tabLst/>
            <a:defRPr/>
          </a:pPr>
          <a:fld id="{001219C9-0DBF-445A-833C-DC7B46EB5F1A}" type="TxLink">
            <a:rPr kumimoji="1" lang="ja-JP" altLang="en-US" sz="800" b="0" i="0" u="none" strike="noStrike" kern="0" cap="none" spc="0" normalizeH="0" baseline="0" noProof="0" smtClean="0">
              <a:ln>
                <a:noFill/>
              </a:ln>
              <a:solidFill>
                <a:srgbClr val="000000"/>
              </a:solidFill>
              <a:effectLst/>
              <a:uLnTx/>
              <a:uFillTx/>
              <a:latin typeface="ＭＳ Ｐゴシック"/>
              <a:ea typeface="ＭＳ Ｐゴシック"/>
              <a:cs typeface="+mn-cs"/>
            </a:rPr>
            <a:pPr marL="0" marR="0" lvl="0" indent="0" defTabSz="914400" eaLnBrk="1" fontAlgn="auto" latinLnBrk="0" hangingPunct="1">
              <a:lnSpc>
                <a:spcPct val="100000"/>
              </a:lnSpc>
              <a:spcBef>
                <a:spcPts val="0"/>
              </a:spcBef>
              <a:spcAft>
                <a:spcPts val="0"/>
              </a:spcAft>
              <a:buClrTx/>
              <a:buSzTx/>
              <a:buFontTx/>
              <a:buNone/>
              <a:tabLst/>
              <a:defRPr/>
            </a:pPr>
            <a:t>新郎親戚</a:t>
          </a:fld>
          <a:endParaRPr kumimoji="1" lang="ja-JP" altLang="en-US" sz="800" b="0" i="0" u="none" strike="noStrike" kern="0" cap="none" spc="0" normalizeH="0" baseline="0" noProof="0" smtClean="0">
            <a:ln>
              <a:noFill/>
            </a:ln>
            <a:solidFill>
              <a:srgbClr val="1E0F00"/>
            </a:solidFill>
            <a:effectLst/>
            <a:uLnTx/>
            <a:uFillTx/>
            <a:latin typeface="Calibri"/>
            <a:ea typeface="ＭＳ Ｐゴシック"/>
            <a:cs typeface="+mn-cs"/>
          </a:endParaRPr>
        </a:p>
      </xdr:txBody>
    </xdr:sp>
    <xdr:clientData/>
  </xdr:twoCellAnchor>
  <xdr:twoCellAnchor>
    <xdr:from>
      <xdr:col>2</xdr:col>
      <xdr:colOff>47625</xdr:colOff>
      <xdr:row>105</xdr:row>
      <xdr:rowOff>295275</xdr:rowOff>
    </xdr:from>
    <xdr:to>
      <xdr:col>2</xdr:col>
      <xdr:colOff>962025</xdr:colOff>
      <xdr:row>105</xdr:row>
      <xdr:rowOff>447675</xdr:rowOff>
    </xdr:to>
    <xdr:sp macro="" textlink="A106">
      <xdr:nvSpPr>
        <xdr:cNvPr id="816" name="テキスト ボックス 815"/>
        <xdr:cNvSpPr txBox="1"/>
      </xdr:nvSpPr>
      <xdr:spPr>
        <a:xfrm>
          <a:off x="2457450" y="26993850"/>
          <a:ext cx="914400" cy="152400"/>
        </a:xfrm>
        <a:prstGeom prst="rect">
          <a:avLst/>
        </a:prstGeom>
        <a:solidFill>
          <a:sysClr val="window" lastClr="FFFFFF"/>
        </a:solidFill>
        <a:ln w="9525" cmpd="sng">
          <a:noFill/>
        </a:ln>
        <a:effectLst/>
      </xdr:spPr>
      <xdr:txBody>
        <a:bodyPr vertOverflow="overflow" horzOverflow="overflow" wrap="none" lIns="18000" tIns="0" rIns="18000" bIns="0" rtlCol="0" anchor="b" anchorCtr="0"/>
        <a:lstStyle/>
        <a:p>
          <a:pPr marL="0" marR="0" lvl="0" indent="0" algn="dist" defTabSz="914400" eaLnBrk="1" fontAlgn="auto" latinLnBrk="0" hangingPunct="1">
            <a:lnSpc>
              <a:spcPct val="100000"/>
            </a:lnSpc>
            <a:spcBef>
              <a:spcPts val="0"/>
            </a:spcBef>
            <a:spcAft>
              <a:spcPts val="0"/>
            </a:spcAft>
            <a:buClrTx/>
            <a:buSzTx/>
            <a:buFontTx/>
            <a:buNone/>
            <a:tabLst/>
            <a:defRPr/>
          </a:pPr>
          <a:fld id="{E64174A5-4E1C-4F2C-B48D-BC5CC35E89CE}" type="TxLink">
            <a:rPr kumimoji="1" lang="ja-JP" altLang="en-US" sz="1000" b="0" i="0" u="none" strike="noStrike" kern="0" cap="none" spc="0" normalizeH="0" baseline="0" noProof="0" smtClean="0">
              <a:ln>
                <a:noFill/>
              </a:ln>
              <a:solidFill>
                <a:srgbClr val="000000"/>
              </a:solidFill>
              <a:effectLst/>
              <a:uLnTx/>
              <a:uFillTx/>
              <a:latin typeface="ＭＳ Ｐゴシック"/>
              <a:ea typeface="ＭＳ Ｐゴシック"/>
              <a:cs typeface="+mn-cs"/>
            </a:rPr>
            <a:pPr marL="0" marR="0" lvl="0" indent="0" algn="dist" defTabSz="914400" eaLnBrk="1" fontAlgn="auto" latinLnBrk="0" hangingPunct="1">
              <a:lnSpc>
                <a:spcPct val="100000"/>
              </a:lnSpc>
              <a:spcBef>
                <a:spcPts val="0"/>
              </a:spcBef>
              <a:spcAft>
                <a:spcPts val="0"/>
              </a:spcAft>
              <a:buClrTx/>
              <a:buSzTx/>
              <a:buFontTx/>
              <a:buNone/>
              <a:tabLst/>
              <a:defRPr/>
            </a:pPr>
            <a:t>大津美緒様</a:t>
          </a:fld>
          <a:endParaRPr kumimoji="1" lang="ja-JP" altLang="en-US" sz="1000" b="0" i="0" u="none" strike="noStrike" kern="0" cap="none" spc="0" normalizeH="0" baseline="0" noProof="0" smtClean="0">
            <a:ln>
              <a:noFill/>
            </a:ln>
            <a:solidFill>
              <a:srgbClr val="1E0F00"/>
            </a:solidFill>
            <a:effectLst/>
            <a:uLnTx/>
            <a:uFillTx/>
            <a:latin typeface="Calibri"/>
            <a:ea typeface="ＭＳ Ｐゴシック"/>
            <a:cs typeface="+mn-cs"/>
          </a:endParaRPr>
        </a:p>
      </xdr:txBody>
    </xdr:sp>
    <xdr:clientData/>
  </xdr:twoCellAnchor>
  <xdr:twoCellAnchor>
    <xdr:from>
      <xdr:col>2</xdr:col>
      <xdr:colOff>47625</xdr:colOff>
      <xdr:row>106</xdr:row>
      <xdr:rowOff>142875</xdr:rowOff>
    </xdr:from>
    <xdr:to>
      <xdr:col>2</xdr:col>
      <xdr:colOff>962025</xdr:colOff>
      <xdr:row>106</xdr:row>
      <xdr:rowOff>295275</xdr:rowOff>
    </xdr:to>
    <xdr:sp macro="" textlink="B107">
      <xdr:nvSpPr>
        <xdr:cNvPr id="827" name="テキスト ボックス 826"/>
        <xdr:cNvSpPr txBox="1"/>
      </xdr:nvSpPr>
      <xdr:spPr>
        <a:xfrm>
          <a:off x="2457450" y="26841450"/>
          <a:ext cx="914400" cy="152400"/>
        </a:xfrm>
        <a:prstGeom prst="rect">
          <a:avLst/>
        </a:prstGeom>
        <a:solidFill>
          <a:sysClr val="window" lastClr="FFFFFF"/>
        </a:solidFill>
        <a:ln w="9525" cmpd="sng">
          <a:noFill/>
        </a:ln>
        <a:effectLst/>
      </xdr:spPr>
      <xdr:txBody>
        <a:bodyPr vertOverflow="overflow" horzOverflow="overflow" wrap="square" lIns="18000" tIns="0" rIns="18000" bIns="0" rtlCol="0" anchor="b" anchorCtr="0"/>
        <a:lstStyle/>
        <a:p>
          <a:pPr marL="0" marR="0" lvl="0" indent="0" defTabSz="914400" eaLnBrk="1" fontAlgn="auto" latinLnBrk="0" hangingPunct="1">
            <a:lnSpc>
              <a:spcPct val="100000"/>
            </a:lnSpc>
            <a:spcBef>
              <a:spcPts val="0"/>
            </a:spcBef>
            <a:spcAft>
              <a:spcPts val="0"/>
            </a:spcAft>
            <a:buClrTx/>
            <a:buSzTx/>
            <a:buFontTx/>
            <a:buNone/>
            <a:tabLst/>
            <a:defRPr/>
          </a:pPr>
          <a:fld id="{3CCF368E-2FD9-4822-98EF-E4ED67106BAD}" type="TxLink">
            <a:rPr kumimoji="1" lang="ja-JP" altLang="en-US" sz="800" b="0" i="0" u="none" strike="noStrike" kern="0" cap="none" spc="0" normalizeH="0" baseline="0" noProof="0" smtClean="0">
              <a:ln>
                <a:noFill/>
              </a:ln>
              <a:solidFill>
                <a:srgbClr val="000000"/>
              </a:solidFill>
              <a:effectLst/>
              <a:uLnTx/>
              <a:uFillTx/>
              <a:latin typeface="ＭＳ Ｐゴシック"/>
              <a:ea typeface="ＭＳ Ｐゴシック"/>
              <a:cs typeface="+mn-cs"/>
            </a:rPr>
            <a:pPr marL="0" marR="0" lvl="0" indent="0" defTabSz="914400" eaLnBrk="1" fontAlgn="auto" latinLnBrk="0" hangingPunct="1">
              <a:lnSpc>
                <a:spcPct val="100000"/>
              </a:lnSpc>
              <a:spcBef>
                <a:spcPts val="0"/>
              </a:spcBef>
              <a:spcAft>
                <a:spcPts val="0"/>
              </a:spcAft>
              <a:buClrTx/>
              <a:buSzTx/>
              <a:buFontTx/>
              <a:buNone/>
              <a:tabLst/>
              <a:defRPr/>
            </a:pPr>
            <a:t>新郎親戚</a:t>
          </a:fld>
          <a:endParaRPr kumimoji="1" lang="ja-JP" altLang="en-US" sz="800" b="0" i="0" u="none" strike="noStrike" kern="0" cap="none" spc="0" normalizeH="0" baseline="0" noProof="0" smtClean="0">
            <a:ln>
              <a:noFill/>
            </a:ln>
            <a:solidFill>
              <a:srgbClr val="1E0F00"/>
            </a:solidFill>
            <a:effectLst/>
            <a:uLnTx/>
            <a:uFillTx/>
            <a:latin typeface="Calibri"/>
            <a:ea typeface="ＭＳ Ｐゴシック"/>
            <a:cs typeface="+mn-cs"/>
          </a:endParaRPr>
        </a:p>
      </xdr:txBody>
    </xdr:sp>
    <xdr:clientData/>
  </xdr:twoCellAnchor>
  <xdr:twoCellAnchor>
    <xdr:from>
      <xdr:col>2</xdr:col>
      <xdr:colOff>47625</xdr:colOff>
      <xdr:row>106</xdr:row>
      <xdr:rowOff>295275</xdr:rowOff>
    </xdr:from>
    <xdr:to>
      <xdr:col>2</xdr:col>
      <xdr:colOff>962025</xdr:colOff>
      <xdr:row>106</xdr:row>
      <xdr:rowOff>447675</xdr:rowOff>
    </xdr:to>
    <xdr:sp macro="" textlink="A107">
      <xdr:nvSpPr>
        <xdr:cNvPr id="828" name="テキスト ボックス 827"/>
        <xdr:cNvSpPr txBox="1"/>
      </xdr:nvSpPr>
      <xdr:spPr>
        <a:xfrm>
          <a:off x="2457450" y="26993850"/>
          <a:ext cx="914400" cy="152400"/>
        </a:xfrm>
        <a:prstGeom prst="rect">
          <a:avLst/>
        </a:prstGeom>
        <a:solidFill>
          <a:sysClr val="window" lastClr="FFFFFF"/>
        </a:solidFill>
        <a:ln w="9525" cmpd="sng">
          <a:noFill/>
        </a:ln>
        <a:effectLst/>
      </xdr:spPr>
      <xdr:txBody>
        <a:bodyPr vertOverflow="overflow" horzOverflow="overflow" wrap="none" lIns="18000" tIns="0" rIns="18000" bIns="0" rtlCol="0" anchor="b" anchorCtr="0"/>
        <a:lstStyle/>
        <a:p>
          <a:pPr marL="0" marR="0" lvl="0" indent="0" algn="dist" defTabSz="914400" eaLnBrk="1" fontAlgn="auto" latinLnBrk="0" hangingPunct="1">
            <a:lnSpc>
              <a:spcPct val="100000"/>
            </a:lnSpc>
            <a:spcBef>
              <a:spcPts val="0"/>
            </a:spcBef>
            <a:spcAft>
              <a:spcPts val="0"/>
            </a:spcAft>
            <a:buClrTx/>
            <a:buSzTx/>
            <a:buFontTx/>
            <a:buNone/>
            <a:tabLst/>
            <a:defRPr/>
          </a:pPr>
          <a:fld id="{FF5B28D0-9459-49CA-8FA9-DB77FA3EF9B8}" type="TxLink">
            <a:rPr kumimoji="1" lang="ja-JP" altLang="en-US" sz="1000" b="0" i="0" u="none" strike="noStrike" kern="0" cap="none" spc="0" normalizeH="0" baseline="0" noProof="0" smtClean="0">
              <a:ln>
                <a:noFill/>
              </a:ln>
              <a:solidFill>
                <a:srgbClr val="000000"/>
              </a:solidFill>
              <a:effectLst/>
              <a:uLnTx/>
              <a:uFillTx/>
              <a:latin typeface="ＭＳ Ｐゴシック"/>
              <a:ea typeface="ＭＳ Ｐゴシック"/>
              <a:cs typeface="+mn-cs"/>
            </a:rPr>
            <a:pPr marL="0" marR="0" lvl="0" indent="0" algn="dist" defTabSz="914400" eaLnBrk="1" fontAlgn="auto" latinLnBrk="0" hangingPunct="1">
              <a:lnSpc>
                <a:spcPct val="100000"/>
              </a:lnSpc>
              <a:spcBef>
                <a:spcPts val="0"/>
              </a:spcBef>
              <a:spcAft>
                <a:spcPts val="0"/>
              </a:spcAft>
              <a:buClrTx/>
              <a:buSzTx/>
              <a:buFontTx/>
              <a:buNone/>
              <a:tabLst/>
              <a:defRPr/>
            </a:pPr>
            <a:t>茂原彩子様</a:t>
          </a:fld>
          <a:endParaRPr kumimoji="1" lang="ja-JP" altLang="en-US" sz="1000" b="0" i="0" u="none" strike="noStrike" kern="0" cap="none" spc="0" normalizeH="0" baseline="0" noProof="0" smtClean="0">
            <a:ln>
              <a:noFill/>
            </a:ln>
            <a:solidFill>
              <a:srgbClr val="1E0F00"/>
            </a:solidFill>
            <a:effectLst/>
            <a:uLnTx/>
            <a:uFillTx/>
            <a:latin typeface="Calibri"/>
            <a:ea typeface="ＭＳ Ｐゴシック"/>
            <a:cs typeface="+mn-cs"/>
          </a:endParaRPr>
        </a:p>
      </xdr:txBody>
    </xdr:sp>
    <xdr:clientData/>
  </xdr:twoCellAnchor>
  <xdr:twoCellAnchor>
    <xdr:from>
      <xdr:col>2</xdr:col>
      <xdr:colOff>47625</xdr:colOff>
      <xdr:row>107</xdr:row>
      <xdr:rowOff>142875</xdr:rowOff>
    </xdr:from>
    <xdr:to>
      <xdr:col>2</xdr:col>
      <xdr:colOff>962025</xdr:colOff>
      <xdr:row>107</xdr:row>
      <xdr:rowOff>295275</xdr:rowOff>
    </xdr:to>
    <xdr:sp macro="" textlink="B108">
      <xdr:nvSpPr>
        <xdr:cNvPr id="901" name="テキスト ボックス 900"/>
        <xdr:cNvSpPr txBox="1"/>
      </xdr:nvSpPr>
      <xdr:spPr>
        <a:xfrm>
          <a:off x="2457450" y="31413450"/>
          <a:ext cx="914400" cy="152400"/>
        </a:xfrm>
        <a:prstGeom prst="rect">
          <a:avLst/>
        </a:prstGeom>
        <a:solidFill>
          <a:sysClr val="window" lastClr="FFFFFF"/>
        </a:solidFill>
        <a:ln w="9525" cmpd="sng">
          <a:noFill/>
        </a:ln>
        <a:effectLst/>
      </xdr:spPr>
      <xdr:txBody>
        <a:bodyPr vertOverflow="overflow" horzOverflow="overflow" wrap="square" lIns="18000" tIns="0" rIns="18000" bIns="0" rtlCol="0" anchor="b" anchorCtr="0"/>
        <a:lstStyle/>
        <a:p>
          <a:pPr marL="0" marR="0" lvl="0" indent="0" defTabSz="914400" eaLnBrk="1" fontAlgn="auto" latinLnBrk="0" hangingPunct="1">
            <a:lnSpc>
              <a:spcPct val="100000"/>
            </a:lnSpc>
            <a:spcBef>
              <a:spcPts val="0"/>
            </a:spcBef>
            <a:spcAft>
              <a:spcPts val="0"/>
            </a:spcAft>
            <a:buClrTx/>
            <a:buSzTx/>
            <a:buFontTx/>
            <a:buNone/>
            <a:tabLst/>
            <a:defRPr/>
          </a:pPr>
          <a:fld id="{BD3D72CE-4F6B-47F1-A464-B3D801E7EA8D}" type="TxLink">
            <a:rPr kumimoji="1" lang="ja-JP" altLang="en-US" sz="800" b="0" i="0" u="none" strike="noStrike" kern="0" cap="none" spc="0" normalizeH="0" baseline="0" noProof="0" smtClean="0">
              <a:ln>
                <a:noFill/>
              </a:ln>
              <a:solidFill>
                <a:srgbClr val="000000"/>
              </a:solidFill>
              <a:effectLst/>
              <a:uLnTx/>
              <a:uFillTx/>
              <a:latin typeface="ＭＳ Ｐゴシック"/>
              <a:ea typeface="ＭＳ Ｐゴシック"/>
              <a:cs typeface="+mn-cs"/>
            </a:rPr>
            <a:pPr marL="0" marR="0" lvl="0" indent="0" defTabSz="914400" eaLnBrk="1" fontAlgn="auto" latinLnBrk="0" hangingPunct="1">
              <a:lnSpc>
                <a:spcPct val="100000"/>
              </a:lnSpc>
              <a:spcBef>
                <a:spcPts val="0"/>
              </a:spcBef>
              <a:spcAft>
                <a:spcPts val="0"/>
              </a:spcAft>
              <a:buClrTx/>
              <a:buSzTx/>
              <a:buFontTx/>
              <a:buNone/>
              <a:tabLst/>
              <a:defRPr/>
            </a:pPr>
            <a:t>新郎親戚</a:t>
          </a:fld>
          <a:endParaRPr kumimoji="1" lang="ja-JP" altLang="en-US" sz="800" b="0" i="0" u="none" strike="noStrike" kern="0" cap="none" spc="0" normalizeH="0" baseline="0" noProof="0" smtClean="0">
            <a:ln>
              <a:noFill/>
            </a:ln>
            <a:solidFill>
              <a:srgbClr val="1E0F00"/>
            </a:solidFill>
            <a:effectLst/>
            <a:uLnTx/>
            <a:uFillTx/>
            <a:latin typeface="Calibri"/>
            <a:ea typeface="ＭＳ Ｐゴシック"/>
            <a:cs typeface="+mn-cs"/>
          </a:endParaRPr>
        </a:p>
      </xdr:txBody>
    </xdr:sp>
    <xdr:clientData/>
  </xdr:twoCellAnchor>
  <xdr:twoCellAnchor>
    <xdr:from>
      <xdr:col>2</xdr:col>
      <xdr:colOff>47625</xdr:colOff>
      <xdr:row>107</xdr:row>
      <xdr:rowOff>295275</xdr:rowOff>
    </xdr:from>
    <xdr:to>
      <xdr:col>2</xdr:col>
      <xdr:colOff>962025</xdr:colOff>
      <xdr:row>107</xdr:row>
      <xdr:rowOff>447675</xdr:rowOff>
    </xdr:to>
    <xdr:sp macro="" textlink="A108">
      <xdr:nvSpPr>
        <xdr:cNvPr id="902" name="テキスト ボックス 901"/>
        <xdr:cNvSpPr txBox="1"/>
      </xdr:nvSpPr>
      <xdr:spPr>
        <a:xfrm>
          <a:off x="2457450" y="31565850"/>
          <a:ext cx="914400" cy="152400"/>
        </a:xfrm>
        <a:prstGeom prst="rect">
          <a:avLst/>
        </a:prstGeom>
        <a:solidFill>
          <a:sysClr val="window" lastClr="FFFFFF"/>
        </a:solidFill>
        <a:ln w="9525" cmpd="sng">
          <a:noFill/>
        </a:ln>
        <a:effectLst/>
      </xdr:spPr>
      <xdr:txBody>
        <a:bodyPr vertOverflow="overflow" horzOverflow="overflow" wrap="none" lIns="18000" tIns="0" rIns="18000" bIns="0" rtlCol="0" anchor="b" anchorCtr="0"/>
        <a:lstStyle/>
        <a:p>
          <a:pPr marL="0" marR="0" lvl="0" indent="0" algn="dist" defTabSz="914400" eaLnBrk="1" fontAlgn="auto" latinLnBrk="0" hangingPunct="1">
            <a:lnSpc>
              <a:spcPct val="100000"/>
            </a:lnSpc>
            <a:spcBef>
              <a:spcPts val="0"/>
            </a:spcBef>
            <a:spcAft>
              <a:spcPts val="0"/>
            </a:spcAft>
            <a:buClrTx/>
            <a:buSzTx/>
            <a:buFontTx/>
            <a:buNone/>
            <a:tabLst/>
            <a:defRPr/>
          </a:pPr>
          <a:fld id="{A7A12889-DF33-401F-BCA7-E64F1DD47326}" type="TxLink">
            <a:rPr kumimoji="1" lang="ja-JP" altLang="en-US" sz="1000" b="0" i="0" u="none" strike="noStrike" kern="0" cap="none" spc="0" normalizeH="0" baseline="0" noProof="0" smtClean="0">
              <a:ln>
                <a:noFill/>
              </a:ln>
              <a:solidFill>
                <a:srgbClr val="000000"/>
              </a:solidFill>
              <a:effectLst/>
              <a:uLnTx/>
              <a:uFillTx/>
              <a:latin typeface="ＭＳ Ｐゴシック"/>
              <a:ea typeface="ＭＳ Ｐゴシック"/>
              <a:cs typeface="+mn-cs"/>
            </a:rPr>
            <a:pPr marL="0" marR="0" lvl="0" indent="0" algn="dist" defTabSz="914400" eaLnBrk="1" fontAlgn="auto" latinLnBrk="0" hangingPunct="1">
              <a:lnSpc>
                <a:spcPct val="100000"/>
              </a:lnSpc>
              <a:spcBef>
                <a:spcPts val="0"/>
              </a:spcBef>
              <a:spcAft>
                <a:spcPts val="0"/>
              </a:spcAft>
              <a:buClrTx/>
              <a:buSzTx/>
              <a:buFontTx/>
              <a:buNone/>
              <a:tabLst/>
              <a:defRPr/>
            </a:pPr>
            <a:t>飯田桃子様</a:t>
          </a:fld>
          <a:endParaRPr kumimoji="1" lang="ja-JP" altLang="en-US" sz="1000" b="0" i="0" u="none" strike="noStrike" kern="0" cap="none" spc="0" normalizeH="0" baseline="0" noProof="0" smtClean="0">
            <a:ln>
              <a:noFill/>
            </a:ln>
            <a:solidFill>
              <a:srgbClr val="1E0F00"/>
            </a:solidFill>
            <a:effectLst/>
            <a:uLnTx/>
            <a:uFillTx/>
            <a:latin typeface="Calibri"/>
            <a:ea typeface="ＭＳ Ｐゴシック"/>
            <a:cs typeface="+mn-cs"/>
          </a:endParaRPr>
        </a:p>
      </xdr:txBody>
    </xdr:sp>
    <xdr:clientData/>
  </xdr:twoCellAnchor>
  <xdr:twoCellAnchor>
    <xdr:from>
      <xdr:col>2</xdr:col>
      <xdr:colOff>47625</xdr:colOff>
      <xdr:row>108</xdr:row>
      <xdr:rowOff>142875</xdr:rowOff>
    </xdr:from>
    <xdr:to>
      <xdr:col>2</xdr:col>
      <xdr:colOff>962025</xdr:colOff>
      <xdr:row>108</xdr:row>
      <xdr:rowOff>295275</xdr:rowOff>
    </xdr:to>
    <xdr:sp macro="" textlink="B109">
      <xdr:nvSpPr>
        <xdr:cNvPr id="915" name="テキスト ボックス 914"/>
        <xdr:cNvSpPr txBox="1"/>
      </xdr:nvSpPr>
      <xdr:spPr>
        <a:xfrm>
          <a:off x="2457450" y="31413450"/>
          <a:ext cx="914400" cy="152400"/>
        </a:xfrm>
        <a:prstGeom prst="rect">
          <a:avLst/>
        </a:prstGeom>
        <a:solidFill>
          <a:sysClr val="window" lastClr="FFFFFF"/>
        </a:solidFill>
        <a:ln w="9525" cmpd="sng">
          <a:noFill/>
        </a:ln>
        <a:effectLst/>
      </xdr:spPr>
      <xdr:txBody>
        <a:bodyPr vertOverflow="overflow" horzOverflow="overflow" wrap="square" lIns="18000" tIns="0" rIns="18000" bIns="0" rtlCol="0" anchor="b" anchorCtr="0"/>
        <a:lstStyle/>
        <a:p>
          <a:pPr marL="0" marR="0" lvl="0" indent="0" defTabSz="914400" eaLnBrk="1" fontAlgn="auto" latinLnBrk="0" hangingPunct="1">
            <a:lnSpc>
              <a:spcPct val="100000"/>
            </a:lnSpc>
            <a:spcBef>
              <a:spcPts val="0"/>
            </a:spcBef>
            <a:spcAft>
              <a:spcPts val="0"/>
            </a:spcAft>
            <a:buClrTx/>
            <a:buSzTx/>
            <a:buFontTx/>
            <a:buNone/>
            <a:tabLst/>
            <a:defRPr/>
          </a:pPr>
          <a:fld id="{05C3ADC3-89A7-4968-961B-2B469043D710}" type="TxLink">
            <a:rPr kumimoji="1" lang="ja-JP" altLang="en-US" sz="800" b="0" i="0" u="none" strike="noStrike" kern="0" cap="none" spc="0" normalizeH="0" baseline="0" noProof="0" smtClean="0">
              <a:ln>
                <a:noFill/>
              </a:ln>
              <a:solidFill>
                <a:srgbClr val="000000"/>
              </a:solidFill>
              <a:effectLst/>
              <a:uLnTx/>
              <a:uFillTx/>
              <a:latin typeface="ＭＳ Ｐゴシック"/>
              <a:ea typeface="ＭＳ Ｐゴシック"/>
              <a:cs typeface="+mn-cs"/>
            </a:rPr>
            <a:pPr marL="0" marR="0" lvl="0" indent="0" defTabSz="914400" eaLnBrk="1" fontAlgn="auto" latinLnBrk="0" hangingPunct="1">
              <a:lnSpc>
                <a:spcPct val="100000"/>
              </a:lnSpc>
              <a:spcBef>
                <a:spcPts val="0"/>
              </a:spcBef>
              <a:spcAft>
                <a:spcPts val="0"/>
              </a:spcAft>
              <a:buClrTx/>
              <a:buSzTx/>
              <a:buFontTx/>
              <a:buNone/>
              <a:tabLst/>
              <a:defRPr/>
            </a:pPr>
            <a:t>新郎親戚</a:t>
          </a:fld>
          <a:endParaRPr kumimoji="1" lang="ja-JP" altLang="en-US" sz="800" b="0" i="0" u="none" strike="noStrike" kern="0" cap="none" spc="0" normalizeH="0" baseline="0" noProof="0" smtClean="0">
            <a:ln>
              <a:noFill/>
            </a:ln>
            <a:solidFill>
              <a:srgbClr val="1E0F00"/>
            </a:solidFill>
            <a:effectLst/>
            <a:uLnTx/>
            <a:uFillTx/>
            <a:latin typeface="Calibri"/>
            <a:ea typeface="ＭＳ Ｐゴシック"/>
            <a:cs typeface="+mn-cs"/>
          </a:endParaRPr>
        </a:p>
      </xdr:txBody>
    </xdr:sp>
    <xdr:clientData/>
  </xdr:twoCellAnchor>
  <xdr:twoCellAnchor>
    <xdr:from>
      <xdr:col>2</xdr:col>
      <xdr:colOff>47625</xdr:colOff>
      <xdr:row>108</xdr:row>
      <xdr:rowOff>295275</xdr:rowOff>
    </xdr:from>
    <xdr:to>
      <xdr:col>2</xdr:col>
      <xdr:colOff>962025</xdr:colOff>
      <xdr:row>108</xdr:row>
      <xdr:rowOff>447675</xdr:rowOff>
    </xdr:to>
    <xdr:sp macro="" textlink="A109">
      <xdr:nvSpPr>
        <xdr:cNvPr id="916" name="テキスト ボックス 915"/>
        <xdr:cNvSpPr txBox="1"/>
      </xdr:nvSpPr>
      <xdr:spPr>
        <a:xfrm>
          <a:off x="2457450" y="31565850"/>
          <a:ext cx="914400" cy="152400"/>
        </a:xfrm>
        <a:prstGeom prst="rect">
          <a:avLst/>
        </a:prstGeom>
        <a:solidFill>
          <a:sysClr val="window" lastClr="FFFFFF"/>
        </a:solidFill>
        <a:ln w="9525" cmpd="sng">
          <a:noFill/>
        </a:ln>
        <a:effectLst/>
      </xdr:spPr>
      <xdr:txBody>
        <a:bodyPr vertOverflow="overflow" horzOverflow="overflow" wrap="none" lIns="18000" tIns="0" rIns="18000" bIns="0" rtlCol="0" anchor="b" anchorCtr="0"/>
        <a:lstStyle/>
        <a:p>
          <a:pPr marL="0" marR="0" lvl="0" indent="0" algn="dist" defTabSz="914400" eaLnBrk="1" fontAlgn="auto" latinLnBrk="0" hangingPunct="1">
            <a:lnSpc>
              <a:spcPct val="100000"/>
            </a:lnSpc>
            <a:spcBef>
              <a:spcPts val="0"/>
            </a:spcBef>
            <a:spcAft>
              <a:spcPts val="0"/>
            </a:spcAft>
            <a:buClrTx/>
            <a:buSzTx/>
            <a:buFontTx/>
            <a:buNone/>
            <a:tabLst/>
            <a:defRPr/>
          </a:pPr>
          <a:fld id="{E9C0AA84-32E5-42C6-8BE5-22B0E7FE02BE}" type="TxLink">
            <a:rPr kumimoji="1" lang="ja-JP" altLang="en-US" sz="1000" b="0" i="0" u="none" strike="noStrike" kern="0" cap="none" spc="0" normalizeH="0" baseline="0" noProof="0" smtClean="0">
              <a:ln>
                <a:noFill/>
              </a:ln>
              <a:solidFill>
                <a:srgbClr val="000000"/>
              </a:solidFill>
              <a:effectLst/>
              <a:uLnTx/>
              <a:uFillTx/>
              <a:latin typeface="ＭＳ Ｐゴシック"/>
              <a:ea typeface="ＭＳ Ｐゴシック"/>
              <a:cs typeface="+mn-cs"/>
            </a:rPr>
            <a:pPr marL="0" marR="0" lvl="0" indent="0" algn="dist" defTabSz="914400" eaLnBrk="1" fontAlgn="auto" latinLnBrk="0" hangingPunct="1">
              <a:lnSpc>
                <a:spcPct val="100000"/>
              </a:lnSpc>
              <a:spcBef>
                <a:spcPts val="0"/>
              </a:spcBef>
              <a:spcAft>
                <a:spcPts val="0"/>
              </a:spcAft>
              <a:buClrTx/>
              <a:buSzTx/>
              <a:buFontTx/>
              <a:buNone/>
              <a:tabLst/>
              <a:defRPr/>
            </a:pPr>
            <a:t>笠井陽子様</a:t>
          </a:fld>
          <a:endParaRPr kumimoji="1" lang="ja-JP" altLang="en-US" sz="1000" b="0" i="0" u="none" strike="noStrike" kern="0" cap="none" spc="0" normalizeH="0" baseline="0" noProof="0" smtClean="0">
            <a:ln>
              <a:noFill/>
            </a:ln>
            <a:solidFill>
              <a:srgbClr val="1E0F00"/>
            </a:solidFill>
            <a:effectLst/>
            <a:uLnTx/>
            <a:uFillTx/>
            <a:latin typeface="Calibri"/>
            <a:ea typeface="ＭＳ Ｐゴシック"/>
            <a:cs typeface="+mn-cs"/>
          </a:endParaRPr>
        </a:p>
      </xdr:txBody>
    </xdr:sp>
    <xdr:clientData/>
  </xdr:twoCellAnchor>
  <xdr:twoCellAnchor>
    <xdr:from>
      <xdr:col>2</xdr:col>
      <xdr:colOff>47625</xdr:colOff>
      <xdr:row>109</xdr:row>
      <xdr:rowOff>142875</xdr:rowOff>
    </xdr:from>
    <xdr:to>
      <xdr:col>2</xdr:col>
      <xdr:colOff>962025</xdr:colOff>
      <xdr:row>109</xdr:row>
      <xdr:rowOff>295275</xdr:rowOff>
    </xdr:to>
    <xdr:sp macro="" textlink="B110">
      <xdr:nvSpPr>
        <xdr:cNvPr id="929" name="テキスト ボックス 928"/>
        <xdr:cNvSpPr txBox="1"/>
      </xdr:nvSpPr>
      <xdr:spPr>
        <a:xfrm>
          <a:off x="2457450" y="31413450"/>
          <a:ext cx="914400" cy="152400"/>
        </a:xfrm>
        <a:prstGeom prst="rect">
          <a:avLst/>
        </a:prstGeom>
        <a:solidFill>
          <a:sysClr val="window" lastClr="FFFFFF"/>
        </a:solidFill>
        <a:ln w="9525" cmpd="sng">
          <a:noFill/>
        </a:ln>
        <a:effectLst/>
      </xdr:spPr>
      <xdr:txBody>
        <a:bodyPr vertOverflow="overflow" horzOverflow="overflow" wrap="square" lIns="18000" tIns="0" rIns="18000" bIns="0" rtlCol="0" anchor="b" anchorCtr="0"/>
        <a:lstStyle/>
        <a:p>
          <a:pPr marL="0" marR="0" lvl="0" indent="0" defTabSz="914400" eaLnBrk="1" fontAlgn="auto" latinLnBrk="0" hangingPunct="1">
            <a:lnSpc>
              <a:spcPct val="100000"/>
            </a:lnSpc>
            <a:spcBef>
              <a:spcPts val="0"/>
            </a:spcBef>
            <a:spcAft>
              <a:spcPts val="0"/>
            </a:spcAft>
            <a:buClrTx/>
            <a:buSzTx/>
            <a:buFontTx/>
            <a:buNone/>
            <a:tabLst/>
            <a:defRPr/>
          </a:pPr>
          <a:fld id="{CB97039E-4454-486E-87C5-83F3D0D104A4}" type="TxLink">
            <a:rPr kumimoji="1" lang="ja-JP" altLang="en-US" sz="800" b="0" i="0" u="none" strike="noStrike" kern="0" cap="none" spc="0" normalizeH="0" baseline="0" noProof="0" smtClean="0">
              <a:ln>
                <a:noFill/>
              </a:ln>
              <a:solidFill>
                <a:srgbClr val="000000"/>
              </a:solidFill>
              <a:effectLst/>
              <a:uLnTx/>
              <a:uFillTx/>
              <a:latin typeface="ＭＳ Ｐゴシック"/>
              <a:ea typeface="ＭＳ Ｐゴシック"/>
              <a:cs typeface="+mn-cs"/>
            </a:rPr>
            <a:pPr marL="0" marR="0" lvl="0" indent="0" defTabSz="914400" eaLnBrk="1" fontAlgn="auto" latinLnBrk="0" hangingPunct="1">
              <a:lnSpc>
                <a:spcPct val="100000"/>
              </a:lnSpc>
              <a:spcBef>
                <a:spcPts val="0"/>
              </a:spcBef>
              <a:spcAft>
                <a:spcPts val="0"/>
              </a:spcAft>
              <a:buClrTx/>
              <a:buSzTx/>
              <a:buFontTx/>
              <a:buNone/>
              <a:tabLst/>
              <a:defRPr/>
            </a:pPr>
            <a:t>新郎親戚</a:t>
          </a:fld>
          <a:endParaRPr kumimoji="1" lang="ja-JP" altLang="en-US" sz="800" b="0" i="0" u="none" strike="noStrike" kern="0" cap="none" spc="0" normalizeH="0" baseline="0" noProof="0" smtClean="0">
            <a:ln>
              <a:noFill/>
            </a:ln>
            <a:solidFill>
              <a:srgbClr val="1E0F00"/>
            </a:solidFill>
            <a:effectLst/>
            <a:uLnTx/>
            <a:uFillTx/>
            <a:latin typeface="Calibri"/>
            <a:ea typeface="ＭＳ Ｐゴシック"/>
            <a:cs typeface="+mn-cs"/>
          </a:endParaRPr>
        </a:p>
      </xdr:txBody>
    </xdr:sp>
    <xdr:clientData/>
  </xdr:twoCellAnchor>
  <xdr:twoCellAnchor>
    <xdr:from>
      <xdr:col>2</xdr:col>
      <xdr:colOff>47625</xdr:colOff>
      <xdr:row>109</xdr:row>
      <xdr:rowOff>295275</xdr:rowOff>
    </xdr:from>
    <xdr:to>
      <xdr:col>2</xdr:col>
      <xdr:colOff>962025</xdr:colOff>
      <xdr:row>109</xdr:row>
      <xdr:rowOff>447675</xdr:rowOff>
    </xdr:to>
    <xdr:sp macro="" textlink="A110">
      <xdr:nvSpPr>
        <xdr:cNvPr id="930" name="テキスト ボックス 929"/>
        <xdr:cNvSpPr txBox="1"/>
      </xdr:nvSpPr>
      <xdr:spPr>
        <a:xfrm>
          <a:off x="2457450" y="31565850"/>
          <a:ext cx="914400" cy="152400"/>
        </a:xfrm>
        <a:prstGeom prst="rect">
          <a:avLst/>
        </a:prstGeom>
        <a:solidFill>
          <a:sysClr val="window" lastClr="FFFFFF"/>
        </a:solidFill>
        <a:ln w="9525" cmpd="sng">
          <a:noFill/>
        </a:ln>
        <a:effectLst/>
      </xdr:spPr>
      <xdr:txBody>
        <a:bodyPr vertOverflow="overflow" horzOverflow="overflow" wrap="none" lIns="18000" tIns="0" rIns="18000" bIns="0" rtlCol="0" anchor="b" anchorCtr="0"/>
        <a:lstStyle/>
        <a:p>
          <a:pPr marL="0" marR="0" lvl="0" indent="0" algn="dist" defTabSz="914400" eaLnBrk="1" fontAlgn="auto" latinLnBrk="0" hangingPunct="1">
            <a:lnSpc>
              <a:spcPct val="100000"/>
            </a:lnSpc>
            <a:spcBef>
              <a:spcPts val="0"/>
            </a:spcBef>
            <a:spcAft>
              <a:spcPts val="0"/>
            </a:spcAft>
            <a:buClrTx/>
            <a:buSzTx/>
            <a:buFontTx/>
            <a:buNone/>
            <a:tabLst/>
            <a:defRPr/>
          </a:pPr>
          <a:fld id="{DE6429D2-2487-4F52-8FA5-5BDC87347421}" type="TxLink">
            <a:rPr kumimoji="1" lang="ja-JP" altLang="en-US" sz="1000" b="0" i="0" u="none" strike="noStrike" kern="0" cap="none" spc="0" normalizeH="0" baseline="0" noProof="0" smtClean="0">
              <a:ln>
                <a:noFill/>
              </a:ln>
              <a:solidFill>
                <a:srgbClr val="000000"/>
              </a:solidFill>
              <a:effectLst/>
              <a:uLnTx/>
              <a:uFillTx/>
              <a:latin typeface="ＭＳ Ｐゴシック"/>
              <a:ea typeface="ＭＳ Ｐゴシック"/>
              <a:cs typeface="+mn-cs"/>
            </a:rPr>
            <a:pPr marL="0" marR="0" lvl="0" indent="0" algn="dist" defTabSz="914400" eaLnBrk="1" fontAlgn="auto" latinLnBrk="0" hangingPunct="1">
              <a:lnSpc>
                <a:spcPct val="100000"/>
              </a:lnSpc>
              <a:spcBef>
                <a:spcPts val="0"/>
              </a:spcBef>
              <a:spcAft>
                <a:spcPts val="0"/>
              </a:spcAft>
              <a:buClrTx/>
              <a:buSzTx/>
              <a:buFontTx/>
              <a:buNone/>
              <a:tabLst/>
              <a:defRPr/>
            </a:pPr>
            <a:t>前田侑子様</a:t>
          </a:fld>
          <a:endParaRPr kumimoji="1" lang="ja-JP" altLang="en-US" sz="1000" b="0" i="0" u="none" strike="noStrike" kern="0" cap="none" spc="0" normalizeH="0" baseline="0" noProof="0" smtClean="0">
            <a:ln>
              <a:noFill/>
            </a:ln>
            <a:solidFill>
              <a:srgbClr val="1E0F00"/>
            </a:solidFill>
            <a:effectLst/>
            <a:uLnTx/>
            <a:uFillTx/>
            <a:latin typeface="Calibri"/>
            <a:ea typeface="ＭＳ Ｐゴシック"/>
            <a:cs typeface="+mn-cs"/>
          </a:endParaRPr>
        </a:p>
      </xdr:txBody>
    </xdr:sp>
    <xdr:clientData/>
  </xdr:twoCellAnchor>
  <xdr:twoCellAnchor>
    <xdr:from>
      <xdr:col>2</xdr:col>
      <xdr:colOff>47625</xdr:colOff>
      <xdr:row>110</xdr:row>
      <xdr:rowOff>142875</xdr:rowOff>
    </xdr:from>
    <xdr:to>
      <xdr:col>2</xdr:col>
      <xdr:colOff>962025</xdr:colOff>
      <xdr:row>110</xdr:row>
      <xdr:rowOff>295275</xdr:rowOff>
    </xdr:to>
    <xdr:sp macro="" textlink="B111">
      <xdr:nvSpPr>
        <xdr:cNvPr id="943" name="テキスト ボックス 942"/>
        <xdr:cNvSpPr txBox="1"/>
      </xdr:nvSpPr>
      <xdr:spPr>
        <a:xfrm>
          <a:off x="2457450" y="31413450"/>
          <a:ext cx="914400" cy="152400"/>
        </a:xfrm>
        <a:prstGeom prst="rect">
          <a:avLst/>
        </a:prstGeom>
        <a:solidFill>
          <a:sysClr val="window" lastClr="FFFFFF"/>
        </a:solidFill>
        <a:ln w="9525" cmpd="sng">
          <a:noFill/>
        </a:ln>
        <a:effectLst/>
      </xdr:spPr>
      <xdr:txBody>
        <a:bodyPr vertOverflow="overflow" horzOverflow="overflow" wrap="square" lIns="18000" tIns="0" rIns="18000" bIns="0" rtlCol="0" anchor="b" anchorCtr="0"/>
        <a:lstStyle/>
        <a:p>
          <a:pPr marL="0" marR="0" lvl="0" indent="0" defTabSz="914400" eaLnBrk="1" fontAlgn="auto" latinLnBrk="0" hangingPunct="1">
            <a:lnSpc>
              <a:spcPct val="100000"/>
            </a:lnSpc>
            <a:spcBef>
              <a:spcPts val="0"/>
            </a:spcBef>
            <a:spcAft>
              <a:spcPts val="0"/>
            </a:spcAft>
            <a:buClrTx/>
            <a:buSzTx/>
            <a:buFontTx/>
            <a:buNone/>
            <a:tabLst/>
            <a:defRPr/>
          </a:pPr>
          <a:fld id="{1B4DB123-788B-412A-8F65-1B8081009030}" type="TxLink">
            <a:rPr kumimoji="1" lang="ja-JP" altLang="en-US" sz="800" b="0" i="0" u="none" strike="noStrike" kern="0" cap="none" spc="0" normalizeH="0" baseline="0" noProof="0" smtClean="0">
              <a:ln>
                <a:noFill/>
              </a:ln>
              <a:solidFill>
                <a:srgbClr val="000000"/>
              </a:solidFill>
              <a:effectLst/>
              <a:uLnTx/>
              <a:uFillTx/>
              <a:latin typeface="ＭＳ Ｐゴシック"/>
              <a:ea typeface="ＭＳ Ｐゴシック"/>
              <a:cs typeface="+mn-cs"/>
            </a:rPr>
            <a:pPr marL="0" marR="0" lvl="0" indent="0" defTabSz="914400" eaLnBrk="1" fontAlgn="auto" latinLnBrk="0" hangingPunct="1">
              <a:lnSpc>
                <a:spcPct val="100000"/>
              </a:lnSpc>
              <a:spcBef>
                <a:spcPts val="0"/>
              </a:spcBef>
              <a:spcAft>
                <a:spcPts val="0"/>
              </a:spcAft>
              <a:buClrTx/>
              <a:buSzTx/>
              <a:buFontTx/>
              <a:buNone/>
              <a:tabLst/>
              <a:defRPr/>
            </a:pPr>
            <a:t>新郎親戚</a:t>
          </a:fld>
          <a:endParaRPr kumimoji="1" lang="ja-JP" altLang="en-US" sz="800" b="0" i="0" u="none" strike="noStrike" kern="0" cap="none" spc="0" normalizeH="0" baseline="0" noProof="0" smtClean="0">
            <a:ln>
              <a:noFill/>
            </a:ln>
            <a:solidFill>
              <a:srgbClr val="1E0F00"/>
            </a:solidFill>
            <a:effectLst/>
            <a:uLnTx/>
            <a:uFillTx/>
            <a:latin typeface="Calibri"/>
            <a:ea typeface="ＭＳ Ｐゴシック"/>
            <a:cs typeface="+mn-cs"/>
          </a:endParaRPr>
        </a:p>
      </xdr:txBody>
    </xdr:sp>
    <xdr:clientData/>
  </xdr:twoCellAnchor>
  <xdr:twoCellAnchor>
    <xdr:from>
      <xdr:col>2</xdr:col>
      <xdr:colOff>47625</xdr:colOff>
      <xdr:row>110</xdr:row>
      <xdr:rowOff>295275</xdr:rowOff>
    </xdr:from>
    <xdr:to>
      <xdr:col>2</xdr:col>
      <xdr:colOff>962025</xdr:colOff>
      <xdr:row>110</xdr:row>
      <xdr:rowOff>447675</xdr:rowOff>
    </xdr:to>
    <xdr:sp macro="" textlink="A111">
      <xdr:nvSpPr>
        <xdr:cNvPr id="944" name="テキスト ボックス 943"/>
        <xdr:cNvSpPr txBox="1"/>
      </xdr:nvSpPr>
      <xdr:spPr>
        <a:xfrm>
          <a:off x="2457450" y="31565850"/>
          <a:ext cx="914400" cy="152400"/>
        </a:xfrm>
        <a:prstGeom prst="rect">
          <a:avLst/>
        </a:prstGeom>
        <a:solidFill>
          <a:sysClr val="window" lastClr="FFFFFF"/>
        </a:solidFill>
        <a:ln w="9525" cmpd="sng">
          <a:noFill/>
        </a:ln>
        <a:effectLst/>
      </xdr:spPr>
      <xdr:txBody>
        <a:bodyPr vertOverflow="overflow" horzOverflow="overflow" wrap="none" lIns="18000" tIns="0" rIns="18000" bIns="0" rtlCol="0" anchor="b" anchorCtr="0"/>
        <a:lstStyle/>
        <a:p>
          <a:pPr marL="0" marR="0" lvl="0" indent="0" algn="dist" defTabSz="914400" eaLnBrk="1" fontAlgn="auto" latinLnBrk="0" hangingPunct="1">
            <a:lnSpc>
              <a:spcPct val="100000"/>
            </a:lnSpc>
            <a:spcBef>
              <a:spcPts val="0"/>
            </a:spcBef>
            <a:spcAft>
              <a:spcPts val="0"/>
            </a:spcAft>
            <a:buClrTx/>
            <a:buSzTx/>
            <a:buFontTx/>
            <a:buNone/>
            <a:tabLst/>
            <a:defRPr/>
          </a:pPr>
          <a:fld id="{4AF52B34-552C-4A5A-9D04-F8234F69987B}" type="TxLink">
            <a:rPr kumimoji="1" lang="ja-JP" altLang="en-US" sz="1000" b="0" i="0" u="none" strike="noStrike" kern="0" cap="none" spc="0" normalizeH="0" baseline="0" noProof="0" smtClean="0">
              <a:ln>
                <a:noFill/>
              </a:ln>
              <a:solidFill>
                <a:srgbClr val="000000"/>
              </a:solidFill>
              <a:effectLst/>
              <a:uLnTx/>
              <a:uFillTx/>
              <a:latin typeface="ＭＳ Ｐゴシック"/>
              <a:ea typeface="ＭＳ Ｐゴシック"/>
              <a:cs typeface="+mn-cs"/>
            </a:rPr>
            <a:pPr marL="0" marR="0" lvl="0" indent="0" algn="dist" defTabSz="914400" eaLnBrk="1" fontAlgn="auto" latinLnBrk="0" hangingPunct="1">
              <a:lnSpc>
                <a:spcPct val="100000"/>
              </a:lnSpc>
              <a:spcBef>
                <a:spcPts val="0"/>
              </a:spcBef>
              <a:spcAft>
                <a:spcPts val="0"/>
              </a:spcAft>
              <a:buClrTx/>
              <a:buSzTx/>
              <a:buFontTx/>
              <a:buNone/>
              <a:tabLst/>
              <a:defRPr/>
            </a:pPr>
            <a:t>永田めぐみ様</a:t>
          </a:fld>
          <a:endParaRPr kumimoji="1" lang="ja-JP" altLang="en-US" sz="1000" b="0" i="0" u="none" strike="noStrike" kern="0" cap="none" spc="0" normalizeH="0" baseline="0" noProof="0" smtClean="0">
            <a:ln>
              <a:noFill/>
            </a:ln>
            <a:solidFill>
              <a:srgbClr val="1E0F00"/>
            </a:solidFill>
            <a:effectLst/>
            <a:uLnTx/>
            <a:uFillTx/>
            <a:latin typeface="Calibri"/>
            <a:ea typeface="ＭＳ Ｐゴシック"/>
            <a:cs typeface="+mn-cs"/>
          </a:endParaRPr>
        </a:p>
      </xdr:txBody>
    </xdr:sp>
    <xdr:clientData/>
  </xdr:twoCellAnchor>
  <xdr:twoCellAnchor>
    <xdr:from>
      <xdr:col>2</xdr:col>
      <xdr:colOff>47625</xdr:colOff>
      <xdr:row>111</xdr:row>
      <xdr:rowOff>142875</xdr:rowOff>
    </xdr:from>
    <xdr:to>
      <xdr:col>2</xdr:col>
      <xdr:colOff>962025</xdr:colOff>
      <xdr:row>111</xdr:row>
      <xdr:rowOff>295275</xdr:rowOff>
    </xdr:to>
    <xdr:sp macro="" textlink="B112">
      <xdr:nvSpPr>
        <xdr:cNvPr id="957" name="テキスト ボックス 956"/>
        <xdr:cNvSpPr txBox="1"/>
      </xdr:nvSpPr>
      <xdr:spPr>
        <a:xfrm>
          <a:off x="2457450" y="31413450"/>
          <a:ext cx="914400" cy="152400"/>
        </a:xfrm>
        <a:prstGeom prst="rect">
          <a:avLst/>
        </a:prstGeom>
        <a:solidFill>
          <a:sysClr val="window" lastClr="FFFFFF"/>
        </a:solidFill>
        <a:ln w="9525" cmpd="sng">
          <a:noFill/>
        </a:ln>
        <a:effectLst/>
      </xdr:spPr>
      <xdr:txBody>
        <a:bodyPr vertOverflow="overflow" horzOverflow="overflow" wrap="square" lIns="18000" tIns="0" rIns="18000" bIns="0" rtlCol="0" anchor="b" anchorCtr="0"/>
        <a:lstStyle/>
        <a:p>
          <a:pPr marL="0" marR="0" lvl="0" indent="0" defTabSz="914400" eaLnBrk="1" fontAlgn="auto" latinLnBrk="0" hangingPunct="1">
            <a:lnSpc>
              <a:spcPct val="100000"/>
            </a:lnSpc>
            <a:spcBef>
              <a:spcPts val="0"/>
            </a:spcBef>
            <a:spcAft>
              <a:spcPts val="0"/>
            </a:spcAft>
            <a:buClrTx/>
            <a:buSzTx/>
            <a:buFontTx/>
            <a:buNone/>
            <a:tabLst/>
            <a:defRPr/>
          </a:pPr>
          <a:fld id="{DACC5396-6D35-4018-BA0C-994B716DD833}" type="TxLink">
            <a:rPr kumimoji="1" lang="ja-JP" altLang="en-US" sz="800" b="0" i="0" u="none" strike="noStrike" kern="0" cap="none" spc="0" normalizeH="0" baseline="0" noProof="0" smtClean="0">
              <a:ln>
                <a:noFill/>
              </a:ln>
              <a:solidFill>
                <a:srgbClr val="000000"/>
              </a:solidFill>
              <a:effectLst/>
              <a:uLnTx/>
              <a:uFillTx/>
              <a:latin typeface="ＭＳ Ｐゴシック"/>
              <a:ea typeface="ＭＳ Ｐゴシック"/>
              <a:cs typeface="+mn-cs"/>
            </a:rPr>
            <a:pPr marL="0" marR="0" lvl="0" indent="0" defTabSz="914400" eaLnBrk="1" fontAlgn="auto" latinLnBrk="0" hangingPunct="1">
              <a:lnSpc>
                <a:spcPct val="100000"/>
              </a:lnSpc>
              <a:spcBef>
                <a:spcPts val="0"/>
              </a:spcBef>
              <a:spcAft>
                <a:spcPts val="0"/>
              </a:spcAft>
              <a:buClrTx/>
              <a:buSzTx/>
              <a:buFontTx/>
              <a:buNone/>
              <a:tabLst/>
              <a:defRPr/>
            </a:pPr>
            <a:t>新郎親戚</a:t>
          </a:fld>
          <a:endParaRPr kumimoji="1" lang="ja-JP" altLang="en-US" sz="800" b="0" i="0" u="none" strike="noStrike" kern="0" cap="none" spc="0" normalizeH="0" baseline="0" noProof="0" smtClean="0">
            <a:ln>
              <a:noFill/>
            </a:ln>
            <a:solidFill>
              <a:srgbClr val="1E0F00"/>
            </a:solidFill>
            <a:effectLst/>
            <a:uLnTx/>
            <a:uFillTx/>
            <a:latin typeface="Calibri"/>
            <a:ea typeface="ＭＳ Ｐゴシック"/>
            <a:cs typeface="+mn-cs"/>
          </a:endParaRPr>
        </a:p>
      </xdr:txBody>
    </xdr:sp>
    <xdr:clientData/>
  </xdr:twoCellAnchor>
  <xdr:twoCellAnchor>
    <xdr:from>
      <xdr:col>2</xdr:col>
      <xdr:colOff>47625</xdr:colOff>
      <xdr:row>111</xdr:row>
      <xdr:rowOff>295275</xdr:rowOff>
    </xdr:from>
    <xdr:to>
      <xdr:col>2</xdr:col>
      <xdr:colOff>962025</xdr:colOff>
      <xdr:row>111</xdr:row>
      <xdr:rowOff>447675</xdr:rowOff>
    </xdr:to>
    <xdr:sp macro="" textlink="A112">
      <xdr:nvSpPr>
        <xdr:cNvPr id="958" name="テキスト ボックス 957"/>
        <xdr:cNvSpPr txBox="1"/>
      </xdr:nvSpPr>
      <xdr:spPr>
        <a:xfrm>
          <a:off x="2457450" y="31565850"/>
          <a:ext cx="914400" cy="152400"/>
        </a:xfrm>
        <a:prstGeom prst="rect">
          <a:avLst/>
        </a:prstGeom>
        <a:solidFill>
          <a:sysClr val="window" lastClr="FFFFFF"/>
        </a:solidFill>
        <a:ln w="9525" cmpd="sng">
          <a:noFill/>
        </a:ln>
        <a:effectLst/>
      </xdr:spPr>
      <xdr:txBody>
        <a:bodyPr vertOverflow="overflow" horzOverflow="overflow" wrap="none" lIns="18000" tIns="0" rIns="18000" bIns="0" rtlCol="0" anchor="b" anchorCtr="0"/>
        <a:lstStyle/>
        <a:p>
          <a:pPr marL="0" marR="0" lvl="0" indent="0" algn="dist" defTabSz="914400" eaLnBrk="1" fontAlgn="auto" latinLnBrk="0" hangingPunct="1">
            <a:lnSpc>
              <a:spcPct val="100000"/>
            </a:lnSpc>
            <a:spcBef>
              <a:spcPts val="0"/>
            </a:spcBef>
            <a:spcAft>
              <a:spcPts val="0"/>
            </a:spcAft>
            <a:buClrTx/>
            <a:buSzTx/>
            <a:buFontTx/>
            <a:buNone/>
            <a:tabLst/>
            <a:defRPr/>
          </a:pPr>
          <a:fld id="{52744532-49F4-49ED-803C-F3C0DE9A22D9}" type="TxLink">
            <a:rPr kumimoji="1" lang="ja-JP" altLang="en-US" sz="1000" b="0" i="0" u="none" strike="noStrike" kern="0" cap="none" spc="0" normalizeH="0" baseline="0" noProof="0" smtClean="0">
              <a:ln>
                <a:noFill/>
              </a:ln>
              <a:solidFill>
                <a:srgbClr val="000000"/>
              </a:solidFill>
              <a:effectLst/>
              <a:uLnTx/>
              <a:uFillTx/>
              <a:latin typeface="ＭＳ Ｐゴシック"/>
              <a:ea typeface="ＭＳ Ｐゴシック"/>
              <a:cs typeface="+mn-cs"/>
            </a:rPr>
            <a:pPr marL="0" marR="0" lvl="0" indent="0" algn="dist" defTabSz="914400" eaLnBrk="1" fontAlgn="auto" latinLnBrk="0" hangingPunct="1">
              <a:lnSpc>
                <a:spcPct val="100000"/>
              </a:lnSpc>
              <a:spcBef>
                <a:spcPts val="0"/>
              </a:spcBef>
              <a:spcAft>
                <a:spcPts val="0"/>
              </a:spcAft>
              <a:buClrTx/>
              <a:buSzTx/>
              <a:buFontTx/>
              <a:buNone/>
              <a:tabLst/>
              <a:defRPr/>
            </a:pPr>
            <a:t>岡田理紗様</a:t>
          </a:fld>
          <a:endParaRPr kumimoji="1" lang="ja-JP" altLang="en-US" sz="1000" b="0" i="0" u="none" strike="noStrike" kern="0" cap="none" spc="0" normalizeH="0" baseline="0" noProof="0" smtClean="0">
            <a:ln>
              <a:noFill/>
            </a:ln>
            <a:solidFill>
              <a:srgbClr val="1E0F00"/>
            </a:solidFill>
            <a:effectLst/>
            <a:uLnTx/>
            <a:uFillTx/>
            <a:latin typeface="Calibri"/>
            <a:ea typeface="ＭＳ Ｐゴシック"/>
            <a:cs typeface="+mn-cs"/>
          </a:endParaRPr>
        </a:p>
      </xdr:txBody>
    </xdr:sp>
    <xdr:clientData/>
  </xdr:twoCellAnchor>
  <xdr:twoCellAnchor>
    <xdr:from>
      <xdr:col>2</xdr:col>
      <xdr:colOff>47625</xdr:colOff>
      <xdr:row>112</xdr:row>
      <xdr:rowOff>142875</xdr:rowOff>
    </xdr:from>
    <xdr:to>
      <xdr:col>2</xdr:col>
      <xdr:colOff>962025</xdr:colOff>
      <xdr:row>112</xdr:row>
      <xdr:rowOff>295275</xdr:rowOff>
    </xdr:to>
    <xdr:sp macro="" textlink="B113">
      <xdr:nvSpPr>
        <xdr:cNvPr id="971" name="テキスト ボックス 970"/>
        <xdr:cNvSpPr txBox="1"/>
      </xdr:nvSpPr>
      <xdr:spPr>
        <a:xfrm>
          <a:off x="2457450" y="31413450"/>
          <a:ext cx="914400" cy="152400"/>
        </a:xfrm>
        <a:prstGeom prst="rect">
          <a:avLst/>
        </a:prstGeom>
        <a:solidFill>
          <a:sysClr val="window" lastClr="FFFFFF"/>
        </a:solidFill>
        <a:ln w="9525" cmpd="sng">
          <a:noFill/>
        </a:ln>
        <a:effectLst/>
      </xdr:spPr>
      <xdr:txBody>
        <a:bodyPr vertOverflow="overflow" horzOverflow="overflow" wrap="square" lIns="18000" tIns="0" rIns="18000" bIns="0" rtlCol="0" anchor="b" anchorCtr="0"/>
        <a:lstStyle/>
        <a:p>
          <a:pPr marL="0" marR="0" lvl="0" indent="0" defTabSz="914400" eaLnBrk="1" fontAlgn="auto" latinLnBrk="0" hangingPunct="1">
            <a:lnSpc>
              <a:spcPct val="100000"/>
            </a:lnSpc>
            <a:spcBef>
              <a:spcPts val="0"/>
            </a:spcBef>
            <a:spcAft>
              <a:spcPts val="0"/>
            </a:spcAft>
            <a:buClrTx/>
            <a:buSzTx/>
            <a:buFontTx/>
            <a:buNone/>
            <a:tabLst/>
            <a:defRPr/>
          </a:pPr>
          <a:fld id="{7B5E6BD8-AF7E-4E98-8826-E71E92A25B24}" type="TxLink">
            <a:rPr kumimoji="1" lang="ja-JP" altLang="en-US" sz="800" b="0" i="0" u="none" strike="noStrike" kern="0" cap="none" spc="0" normalizeH="0" baseline="0" noProof="0" smtClean="0">
              <a:ln>
                <a:noFill/>
              </a:ln>
              <a:solidFill>
                <a:srgbClr val="000000"/>
              </a:solidFill>
              <a:effectLst/>
              <a:uLnTx/>
              <a:uFillTx/>
              <a:latin typeface="ＭＳ Ｐゴシック"/>
              <a:ea typeface="ＭＳ Ｐゴシック"/>
              <a:cs typeface="+mn-cs"/>
            </a:rPr>
            <a:pPr marL="0" marR="0" lvl="0" indent="0" defTabSz="914400" eaLnBrk="1" fontAlgn="auto" latinLnBrk="0" hangingPunct="1">
              <a:lnSpc>
                <a:spcPct val="100000"/>
              </a:lnSpc>
              <a:spcBef>
                <a:spcPts val="0"/>
              </a:spcBef>
              <a:spcAft>
                <a:spcPts val="0"/>
              </a:spcAft>
              <a:buClrTx/>
              <a:buSzTx/>
              <a:buFontTx/>
              <a:buNone/>
              <a:tabLst/>
              <a:defRPr/>
            </a:pPr>
            <a:t>新郎親戚</a:t>
          </a:fld>
          <a:endParaRPr kumimoji="1" lang="ja-JP" altLang="en-US" sz="800" b="0" i="0" u="none" strike="noStrike" kern="0" cap="none" spc="0" normalizeH="0" baseline="0" noProof="0" smtClean="0">
            <a:ln>
              <a:noFill/>
            </a:ln>
            <a:solidFill>
              <a:srgbClr val="1E0F00"/>
            </a:solidFill>
            <a:effectLst/>
            <a:uLnTx/>
            <a:uFillTx/>
            <a:latin typeface="Calibri"/>
            <a:ea typeface="ＭＳ Ｐゴシック"/>
            <a:cs typeface="+mn-cs"/>
          </a:endParaRPr>
        </a:p>
      </xdr:txBody>
    </xdr:sp>
    <xdr:clientData/>
  </xdr:twoCellAnchor>
  <xdr:twoCellAnchor>
    <xdr:from>
      <xdr:col>2</xdr:col>
      <xdr:colOff>47625</xdr:colOff>
      <xdr:row>112</xdr:row>
      <xdr:rowOff>295275</xdr:rowOff>
    </xdr:from>
    <xdr:to>
      <xdr:col>2</xdr:col>
      <xdr:colOff>962025</xdr:colOff>
      <xdr:row>112</xdr:row>
      <xdr:rowOff>447675</xdr:rowOff>
    </xdr:to>
    <xdr:sp macro="" textlink="A113">
      <xdr:nvSpPr>
        <xdr:cNvPr id="972" name="テキスト ボックス 971"/>
        <xdr:cNvSpPr txBox="1"/>
      </xdr:nvSpPr>
      <xdr:spPr>
        <a:xfrm>
          <a:off x="2457450" y="31565850"/>
          <a:ext cx="914400" cy="152400"/>
        </a:xfrm>
        <a:prstGeom prst="rect">
          <a:avLst/>
        </a:prstGeom>
        <a:solidFill>
          <a:sysClr val="window" lastClr="FFFFFF"/>
        </a:solidFill>
        <a:ln w="9525" cmpd="sng">
          <a:noFill/>
        </a:ln>
        <a:effectLst/>
      </xdr:spPr>
      <xdr:txBody>
        <a:bodyPr vertOverflow="overflow" horzOverflow="overflow" wrap="none" lIns="18000" tIns="0" rIns="18000" bIns="0" rtlCol="0" anchor="b" anchorCtr="0"/>
        <a:lstStyle/>
        <a:p>
          <a:pPr marL="0" marR="0" lvl="0" indent="0" algn="dist" defTabSz="914400" eaLnBrk="1" fontAlgn="auto" latinLnBrk="0" hangingPunct="1">
            <a:lnSpc>
              <a:spcPct val="100000"/>
            </a:lnSpc>
            <a:spcBef>
              <a:spcPts val="0"/>
            </a:spcBef>
            <a:spcAft>
              <a:spcPts val="0"/>
            </a:spcAft>
            <a:buClrTx/>
            <a:buSzTx/>
            <a:buFontTx/>
            <a:buNone/>
            <a:tabLst/>
            <a:defRPr/>
          </a:pPr>
          <a:fld id="{1AB2D44B-C7EC-4F16-AB96-EFC9C0C86E6B}" type="TxLink">
            <a:rPr kumimoji="1" lang="ja-JP" altLang="en-US" sz="1000" b="0" i="0" u="none" strike="noStrike" kern="0" cap="none" spc="0" normalizeH="0" baseline="0" noProof="0" smtClean="0">
              <a:ln>
                <a:noFill/>
              </a:ln>
              <a:solidFill>
                <a:srgbClr val="000000"/>
              </a:solidFill>
              <a:effectLst/>
              <a:uLnTx/>
              <a:uFillTx/>
              <a:latin typeface="ＭＳ Ｐゴシック"/>
              <a:ea typeface="ＭＳ Ｐゴシック"/>
              <a:cs typeface="+mn-cs"/>
            </a:rPr>
            <a:pPr marL="0" marR="0" lvl="0" indent="0" algn="dist" defTabSz="914400" eaLnBrk="1" fontAlgn="auto" latinLnBrk="0" hangingPunct="1">
              <a:lnSpc>
                <a:spcPct val="100000"/>
              </a:lnSpc>
              <a:spcBef>
                <a:spcPts val="0"/>
              </a:spcBef>
              <a:spcAft>
                <a:spcPts val="0"/>
              </a:spcAft>
              <a:buClrTx/>
              <a:buSzTx/>
              <a:buFontTx/>
              <a:buNone/>
              <a:tabLst/>
              <a:defRPr/>
            </a:pPr>
            <a:t>新井美奈子様</a:t>
          </a:fld>
          <a:endParaRPr kumimoji="1" lang="ja-JP" altLang="en-US" sz="1000" b="0" i="0" u="none" strike="noStrike" kern="0" cap="none" spc="0" normalizeH="0" baseline="0" noProof="0" smtClean="0">
            <a:ln>
              <a:noFill/>
            </a:ln>
            <a:solidFill>
              <a:srgbClr val="1E0F00"/>
            </a:solidFill>
            <a:effectLst/>
            <a:uLnTx/>
            <a:uFillTx/>
            <a:latin typeface="Calibri"/>
            <a:ea typeface="ＭＳ Ｐゴシック"/>
            <a:cs typeface="+mn-cs"/>
          </a:endParaRPr>
        </a:p>
      </xdr:txBody>
    </xdr:sp>
    <xdr:clientData/>
  </xdr:twoCellAnchor>
  <xdr:twoCellAnchor>
    <xdr:from>
      <xdr:col>2</xdr:col>
      <xdr:colOff>47625</xdr:colOff>
      <xdr:row>113</xdr:row>
      <xdr:rowOff>142875</xdr:rowOff>
    </xdr:from>
    <xdr:to>
      <xdr:col>2</xdr:col>
      <xdr:colOff>962025</xdr:colOff>
      <xdr:row>113</xdr:row>
      <xdr:rowOff>295275</xdr:rowOff>
    </xdr:to>
    <xdr:sp macro="" textlink="B114">
      <xdr:nvSpPr>
        <xdr:cNvPr id="985" name="テキスト ボックス 984"/>
        <xdr:cNvSpPr txBox="1"/>
      </xdr:nvSpPr>
      <xdr:spPr>
        <a:xfrm>
          <a:off x="2457450" y="31413450"/>
          <a:ext cx="914400" cy="152400"/>
        </a:xfrm>
        <a:prstGeom prst="rect">
          <a:avLst/>
        </a:prstGeom>
        <a:solidFill>
          <a:sysClr val="window" lastClr="FFFFFF"/>
        </a:solidFill>
        <a:ln w="9525" cmpd="sng">
          <a:noFill/>
        </a:ln>
        <a:effectLst/>
      </xdr:spPr>
      <xdr:txBody>
        <a:bodyPr vertOverflow="overflow" horzOverflow="overflow" wrap="square" lIns="18000" tIns="0" rIns="18000" bIns="0" rtlCol="0" anchor="b" anchorCtr="0"/>
        <a:lstStyle/>
        <a:p>
          <a:pPr marL="0" marR="0" lvl="0" indent="0" defTabSz="914400" eaLnBrk="1" fontAlgn="auto" latinLnBrk="0" hangingPunct="1">
            <a:lnSpc>
              <a:spcPct val="100000"/>
            </a:lnSpc>
            <a:spcBef>
              <a:spcPts val="0"/>
            </a:spcBef>
            <a:spcAft>
              <a:spcPts val="0"/>
            </a:spcAft>
            <a:buClrTx/>
            <a:buSzTx/>
            <a:buFontTx/>
            <a:buNone/>
            <a:tabLst/>
            <a:defRPr/>
          </a:pPr>
          <a:fld id="{868E9667-762C-4205-97E9-811A6FA8E72F}" type="TxLink">
            <a:rPr kumimoji="1" lang="ja-JP" altLang="en-US" sz="800" b="0" i="0" u="none" strike="noStrike" kern="0" cap="none" spc="0" normalizeH="0" baseline="0" noProof="0" smtClean="0">
              <a:ln>
                <a:noFill/>
              </a:ln>
              <a:solidFill>
                <a:srgbClr val="000000"/>
              </a:solidFill>
              <a:effectLst/>
              <a:uLnTx/>
              <a:uFillTx/>
              <a:latin typeface="ＭＳ Ｐゴシック"/>
              <a:ea typeface="ＭＳ Ｐゴシック"/>
              <a:cs typeface="+mn-cs"/>
            </a:rPr>
            <a:pPr marL="0" marR="0" lvl="0" indent="0" defTabSz="914400" eaLnBrk="1" fontAlgn="auto" latinLnBrk="0" hangingPunct="1">
              <a:lnSpc>
                <a:spcPct val="100000"/>
              </a:lnSpc>
              <a:spcBef>
                <a:spcPts val="0"/>
              </a:spcBef>
              <a:spcAft>
                <a:spcPts val="0"/>
              </a:spcAft>
              <a:buClrTx/>
              <a:buSzTx/>
              <a:buFontTx/>
              <a:buNone/>
              <a:tabLst/>
              <a:defRPr/>
            </a:pPr>
            <a:t>新郎親戚</a:t>
          </a:fld>
          <a:endParaRPr kumimoji="1" lang="ja-JP" altLang="en-US" sz="800" b="0" i="0" u="none" strike="noStrike" kern="0" cap="none" spc="0" normalizeH="0" baseline="0" noProof="0" smtClean="0">
            <a:ln>
              <a:noFill/>
            </a:ln>
            <a:solidFill>
              <a:srgbClr val="1E0F00"/>
            </a:solidFill>
            <a:effectLst/>
            <a:uLnTx/>
            <a:uFillTx/>
            <a:latin typeface="Calibri"/>
            <a:ea typeface="ＭＳ Ｐゴシック"/>
            <a:cs typeface="+mn-cs"/>
          </a:endParaRPr>
        </a:p>
      </xdr:txBody>
    </xdr:sp>
    <xdr:clientData/>
  </xdr:twoCellAnchor>
  <xdr:twoCellAnchor>
    <xdr:from>
      <xdr:col>2</xdr:col>
      <xdr:colOff>47625</xdr:colOff>
      <xdr:row>113</xdr:row>
      <xdr:rowOff>295275</xdr:rowOff>
    </xdr:from>
    <xdr:to>
      <xdr:col>2</xdr:col>
      <xdr:colOff>962025</xdr:colOff>
      <xdr:row>113</xdr:row>
      <xdr:rowOff>447675</xdr:rowOff>
    </xdr:to>
    <xdr:sp macro="" textlink="A114">
      <xdr:nvSpPr>
        <xdr:cNvPr id="986" name="テキスト ボックス 985"/>
        <xdr:cNvSpPr txBox="1"/>
      </xdr:nvSpPr>
      <xdr:spPr>
        <a:xfrm>
          <a:off x="2457450" y="31565850"/>
          <a:ext cx="914400" cy="152400"/>
        </a:xfrm>
        <a:prstGeom prst="rect">
          <a:avLst/>
        </a:prstGeom>
        <a:solidFill>
          <a:sysClr val="window" lastClr="FFFFFF"/>
        </a:solidFill>
        <a:ln w="9525" cmpd="sng">
          <a:noFill/>
        </a:ln>
        <a:effectLst/>
      </xdr:spPr>
      <xdr:txBody>
        <a:bodyPr vertOverflow="overflow" horzOverflow="overflow" wrap="none" lIns="18000" tIns="0" rIns="18000" bIns="0" rtlCol="0" anchor="b" anchorCtr="0"/>
        <a:lstStyle/>
        <a:p>
          <a:pPr marL="0" marR="0" lvl="0" indent="0" algn="dist" defTabSz="914400" eaLnBrk="1" fontAlgn="auto" latinLnBrk="0" hangingPunct="1">
            <a:lnSpc>
              <a:spcPct val="100000"/>
            </a:lnSpc>
            <a:spcBef>
              <a:spcPts val="0"/>
            </a:spcBef>
            <a:spcAft>
              <a:spcPts val="0"/>
            </a:spcAft>
            <a:buClrTx/>
            <a:buSzTx/>
            <a:buFontTx/>
            <a:buNone/>
            <a:tabLst/>
            <a:defRPr/>
          </a:pPr>
          <a:fld id="{AE080A66-6E40-4891-BFDA-7F61FDB011E0}" type="TxLink">
            <a:rPr kumimoji="1" lang="ja-JP" altLang="en-US" sz="1000" b="0" i="0" u="none" strike="noStrike" kern="0" cap="none" spc="0" normalizeH="0" baseline="0" noProof="0" smtClean="0">
              <a:ln>
                <a:noFill/>
              </a:ln>
              <a:solidFill>
                <a:srgbClr val="000000"/>
              </a:solidFill>
              <a:effectLst/>
              <a:uLnTx/>
              <a:uFillTx/>
              <a:latin typeface="ＭＳ Ｐゴシック"/>
              <a:ea typeface="ＭＳ Ｐゴシック"/>
              <a:cs typeface="+mn-cs"/>
            </a:rPr>
            <a:pPr marL="0" marR="0" lvl="0" indent="0" algn="dist" defTabSz="914400" eaLnBrk="1" fontAlgn="auto" latinLnBrk="0" hangingPunct="1">
              <a:lnSpc>
                <a:spcPct val="100000"/>
              </a:lnSpc>
              <a:spcBef>
                <a:spcPts val="0"/>
              </a:spcBef>
              <a:spcAft>
                <a:spcPts val="0"/>
              </a:spcAft>
              <a:buClrTx/>
              <a:buSzTx/>
              <a:buFontTx/>
              <a:buNone/>
              <a:tabLst/>
              <a:defRPr/>
            </a:pPr>
            <a:t>坂井絵里様</a:t>
          </a:fld>
          <a:endParaRPr kumimoji="1" lang="ja-JP" altLang="en-US" sz="1000" b="0" i="0" u="none" strike="noStrike" kern="0" cap="none" spc="0" normalizeH="0" baseline="0" noProof="0" smtClean="0">
            <a:ln>
              <a:noFill/>
            </a:ln>
            <a:solidFill>
              <a:srgbClr val="1E0F00"/>
            </a:solidFill>
            <a:effectLst/>
            <a:uLnTx/>
            <a:uFillTx/>
            <a:latin typeface="Calibri"/>
            <a:ea typeface="ＭＳ Ｐゴシック"/>
            <a:cs typeface="+mn-cs"/>
          </a:endParaRPr>
        </a:p>
      </xdr:txBody>
    </xdr:sp>
    <xdr:clientData/>
  </xdr:twoCellAnchor>
  <xdr:twoCellAnchor>
    <xdr:from>
      <xdr:col>2</xdr:col>
      <xdr:colOff>47625</xdr:colOff>
      <xdr:row>114</xdr:row>
      <xdr:rowOff>142875</xdr:rowOff>
    </xdr:from>
    <xdr:to>
      <xdr:col>2</xdr:col>
      <xdr:colOff>962025</xdr:colOff>
      <xdr:row>114</xdr:row>
      <xdr:rowOff>295275</xdr:rowOff>
    </xdr:to>
    <xdr:sp macro="" textlink="B115">
      <xdr:nvSpPr>
        <xdr:cNvPr id="999" name="テキスト ボックス 998"/>
        <xdr:cNvSpPr txBox="1"/>
      </xdr:nvSpPr>
      <xdr:spPr>
        <a:xfrm>
          <a:off x="2457450" y="31413450"/>
          <a:ext cx="914400" cy="152400"/>
        </a:xfrm>
        <a:prstGeom prst="rect">
          <a:avLst/>
        </a:prstGeom>
        <a:solidFill>
          <a:sysClr val="window" lastClr="FFFFFF"/>
        </a:solidFill>
        <a:ln w="9525" cmpd="sng">
          <a:noFill/>
        </a:ln>
        <a:effectLst/>
      </xdr:spPr>
      <xdr:txBody>
        <a:bodyPr vertOverflow="overflow" horzOverflow="overflow" wrap="square" lIns="18000" tIns="0" rIns="18000" bIns="0" rtlCol="0" anchor="b" anchorCtr="0"/>
        <a:lstStyle/>
        <a:p>
          <a:pPr marL="0" marR="0" lvl="0" indent="0" defTabSz="914400" eaLnBrk="1" fontAlgn="auto" latinLnBrk="0" hangingPunct="1">
            <a:lnSpc>
              <a:spcPct val="100000"/>
            </a:lnSpc>
            <a:spcBef>
              <a:spcPts val="0"/>
            </a:spcBef>
            <a:spcAft>
              <a:spcPts val="0"/>
            </a:spcAft>
            <a:buClrTx/>
            <a:buSzTx/>
            <a:buFontTx/>
            <a:buNone/>
            <a:tabLst/>
            <a:defRPr/>
          </a:pPr>
          <a:fld id="{22960CE3-2B80-49BE-9DF5-E9973ECE37D1}" type="TxLink">
            <a:rPr kumimoji="1" lang="ja-JP" altLang="en-US" sz="800" b="0" i="0" u="none" strike="noStrike" kern="0" cap="none" spc="0" normalizeH="0" baseline="0" noProof="0" smtClean="0">
              <a:ln>
                <a:noFill/>
              </a:ln>
              <a:solidFill>
                <a:srgbClr val="000000"/>
              </a:solidFill>
              <a:effectLst/>
              <a:uLnTx/>
              <a:uFillTx/>
              <a:latin typeface="ＭＳ Ｐゴシック"/>
              <a:ea typeface="ＭＳ Ｐゴシック"/>
              <a:cs typeface="+mn-cs"/>
            </a:rPr>
            <a:pPr marL="0" marR="0" lvl="0" indent="0" defTabSz="914400" eaLnBrk="1" fontAlgn="auto" latinLnBrk="0" hangingPunct="1">
              <a:lnSpc>
                <a:spcPct val="100000"/>
              </a:lnSpc>
              <a:spcBef>
                <a:spcPts val="0"/>
              </a:spcBef>
              <a:spcAft>
                <a:spcPts val="0"/>
              </a:spcAft>
              <a:buClrTx/>
              <a:buSzTx/>
              <a:buFontTx/>
              <a:buNone/>
              <a:tabLst/>
              <a:defRPr/>
            </a:pPr>
            <a:t>新郎親戚</a:t>
          </a:fld>
          <a:endParaRPr kumimoji="1" lang="ja-JP" altLang="en-US" sz="800" b="0" i="0" u="none" strike="noStrike" kern="0" cap="none" spc="0" normalizeH="0" baseline="0" noProof="0" smtClean="0">
            <a:ln>
              <a:noFill/>
            </a:ln>
            <a:solidFill>
              <a:srgbClr val="1E0F00"/>
            </a:solidFill>
            <a:effectLst/>
            <a:uLnTx/>
            <a:uFillTx/>
            <a:latin typeface="Calibri"/>
            <a:ea typeface="ＭＳ Ｐゴシック"/>
            <a:cs typeface="+mn-cs"/>
          </a:endParaRPr>
        </a:p>
      </xdr:txBody>
    </xdr:sp>
    <xdr:clientData/>
  </xdr:twoCellAnchor>
  <xdr:twoCellAnchor>
    <xdr:from>
      <xdr:col>2</xdr:col>
      <xdr:colOff>47625</xdr:colOff>
      <xdr:row>114</xdr:row>
      <xdr:rowOff>295275</xdr:rowOff>
    </xdr:from>
    <xdr:to>
      <xdr:col>2</xdr:col>
      <xdr:colOff>962025</xdr:colOff>
      <xdr:row>114</xdr:row>
      <xdr:rowOff>447675</xdr:rowOff>
    </xdr:to>
    <xdr:sp macro="" textlink="A115">
      <xdr:nvSpPr>
        <xdr:cNvPr id="1000" name="テキスト ボックス 999"/>
        <xdr:cNvSpPr txBox="1"/>
      </xdr:nvSpPr>
      <xdr:spPr>
        <a:xfrm>
          <a:off x="2457450" y="31565850"/>
          <a:ext cx="914400" cy="152400"/>
        </a:xfrm>
        <a:prstGeom prst="rect">
          <a:avLst/>
        </a:prstGeom>
        <a:solidFill>
          <a:sysClr val="window" lastClr="FFFFFF"/>
        </a:solidFill>
        <a:ln w="9525" cmpd="sng">
          <a:noFill/>
        </a:ln>
        <a:effectLst/>
      </xdr:spPr>
      <xdr:txBody>
        <a:bodyPr vertOverflow="overflow" horzOverflow="overflow" wrap="none" lIns="18000" tIns="0" rIns="18000" bIns="0" rtlCol="0" anchor="b" anchorCtr="0"/>
        <a:lstStyle/>
        <a:p>
          <a:pPr marL="0" marR="0" lvl="0" indent="0" algn="dist" defTabSz="914400" eaLnBrk="1" fontAlgn="auto" latinLnBrk="0" hangingPunct="1">
            <a:lnSpc>
              <a:spcPct val="100000"/>
            </a:lnSpc>
            <a:spcBef>
              <a:spcPts val="0"/>
            </a:spcBef>
            <a:spcAft>
              <a:spcPts val="0"/>
            </a:spcAft>
            <a:buClrTx/>
            <a:buSzTx/>
            <a:buFontTx/>
            <a:buNone/>
            <a:tabLst/>
            <a:defRPr/>
          </a:pPr>
          <a:fld id="{7EAC8E6A-ABCB-4079-B0E9-27443ABC9E23}" type="TxLink">
            <a:rPr kumimoji="1" lang="ja-JP" altLang="en-US" sz="1000" b="0" i="0" u="none" strike="noStrike" kern="0" cap="none" spc="0" normalizeH="0" baseline="0" noProof="0" smtClean="0">
              <a:ln>
                <a:noFill/>
              </a:ln>
              <a:solidFill>
                <a:srgbClr val="000000"/>
              </a:solidFill>
              <a:effectLst/>
              <a:uLnTx/>
              <a:uFillTx/>
              <a:latin typeface="ＭＳ Ｐゴシック"/>
              <a:ea typeface="ＭＳ Ｐゴシック"/>
              <a:cs typeface="+mn-cs"/>
            </a:rPr>
            <a:pPr marL="0" marR="0" lvl="0" indent="0" algn="dist" defTabSz="914400" eaLnBrk="1" fontAlgn="auto" latinLnBrk="0" hangingPunct="1">
              <a:lnSpc>
                <a:spcPct val="100000"/>
              </a:lnSpc>
              <a:spcBef>
                <a:spcPts val="0"/>
              </a:spcBef>
              <a:spcAft>
                <a:spcPts val="0"/>
              </a:spcAft>
              <a:buClrTx/>
              <a:buSzTx/>
              <a:buFontTx/>
              <a:buNone/>
              <a:tabLst/>
              <a:defRPr/>
            </a:pPr>
            <a:t>岸ユリカ様</a:t>
          </a:fld>
          <a:endParaRPr kumimoji="1" lang="ja-JP" altLang="en-US" sz="1000" b="0" i="0" u="none" strike="noStrike" kern="0" cap="none" spc="0" normalizeH="0" baseline="0" noProof="0" smtClean="0">
            <a:ln>
              <a:noFill/>
            </a:ln>
            <a:solidFill>
              <a:srgbClr val="1E0F00"/>
            </a:solidFill>
            <a:effectLst/>
            <a:uLnTx/>
            <a:uFillTx/>
            <a:latin typeface="Calibri"/>
            <a:ea typeface="ＭＳ Ｐゴシック"/>
            <a:cs typeface="+mn-cs"/>
          </a:endParaRPr>
        </a:p>
      </xdr:txBody>
    </xdr:sp>
    <xdr:clientData/>
  </xdr:twoCellAnchor>
  <xdr:twoCellAnchor>
    <xdr:from>
      <xdr:col>2</xdr:col>
      <xdr:colOff>47625</xdr:colOff>
      <xdr:row>115</xdr:row>
      <xdr:rowOff>142875</xdr:rowOff>
    </xdr:from>
    <xdr:to>
      <xdr:col>2</xdr:col>
      <xdr:colOff>962025</xdr:colOff>
      <xdr:row>115</xdr:row>
      <xdr:rowOff>295275</xdr:rowOff>
    </xdr:to>
    <xdr:sp macro="" textlink="B116">
      <xdr:nvSpPr>
        <xdr:cNvPr id="1013" name="テキスト ボックス 1012"/>
        <xdr:cNvSpPr txBox="1"/>
      </xdr:nvSpPr>
      <xdr:spPr>
        <a:xfrm>
          <a:off x="2457450" y="31413450"/>
          <a:ext cx="914400" cy="152400"/>
        </a:xfrm>
        <a:prstGeom prst="rect">
          <a:avLst/>
        </a:prstGeom>
        <a:solidFill>
          <a:sysClr val="window" lastClr="FFFFFF"/>
        </a:solidFill>
        <a:ln w="9525" cmpd="sng">
          <a:noFill/>
        </a:ln>
        <a:effectLst/>
      </xdr:spPr>
      <xdr:txBody>
        <a:bodyPr vertOverflow="overflow" horzOverflow="overflow" wrap="square" lIns="18000" tIns="0" rIns="18000" bIns="0" rtlCol="0" anchor="b" anchorCtr="0"/>
        <a:lstStyle/>
        <a:p>
          <a:pPr marL="0" marR="0" lvl="0" indent="0" defTabSz="914400" eaLnBrk="1" fontAlgn="auto" latinLnBrk="0" hangingPunct="1">
            <a:lnSpc>
              <a:spcPct val="100000"/>
            </a:lnSpc>
            <a:spcBef>
              <a:spcPts val="0"/>
            </a:spcBef>
            <a:spcAft>
              <a:spcPts val="0"/>
            </a:spcAft>
            <a:buClrTx/>
            <a:buSzTx/>
            <a:buFontTx/>
            <a:buNone/>
            <a:tabLst/>
            <a:defRPr/>
          </a:pPr>
          <a:fld id="{6233B23E-37FE-4479-8F92-8540C24C11E2}" type="TxLink">
            <a:rPr kumimoji="1" lang="ja-JP" altLang="en-US" sz="800" b="0" i="0" u="none" strike="noStrike" kern="0" cap="none" spc="0" normalizeH="0" baseline="0" noProof="0" smtClean="0">
              <a:ln>
                <a:noFill/>
              </a:ln>
              <a:solidFill>
                <a:srgbClr val="000000"/>
              </a:solidFill>
              <a:effectLst/>
              <a:uLnTx/>
              <a:uFillTx/>
              <a:latin typeface="ＭＳ Ｐゴシック"/>
              <a:ea typeface="ＭＳ Ｐゴシック"/>
              <a:cs typeface="+mn-cs"/>
            </a:rPr>
            <a:pPr marL="0" marR="0" lvl="0" indent="0" defTabSz="914400" eaLnBrk="1" fontAlgn="auto" latinLnBrk="0" hangingPunct="1">
              <a:lnSpc>
                <a:spcPct val="100000"/>
              </a:lnSpc>
              <a:spcBef>
                <a:spcPts val="0"/>
              </a:spcBef>
              <a:spcAft>
                <a:spcPts val="0"/>
              </a:spcAft>
              <a:buClrTx/>
              <a:buSzTx/>
              <a:buFontTx/>
              <a:buNone/>
              <a:tabLst/>
              <a:defRPr/>
            </a:pPr>
            <a:t>ゲスト肩書き</a:t>
          </a:fld>
          <a:endParaRPr kumimoji="1" lang="ja-JP" altLang="en-US" sz="800" b="0" i="0" u="none" strike="noStrike" kern="0" cap="none" spc="0" normalizeH="0" baseline="0" noProof="0" smtClean="0">
            <a:ln>
              <a:noFill/>
            </a:ln>
            <a:solidFill>
              <a:srgbClr val="1E0F00"/>
            </a:solidFill>
            <a:effectLst/>
            <a:uLnTx/>
            <a:uFillTx/>
            <a:latin typeface="Calibri"/>
            <a:ea typeface="ＭＳ Ｐゴシック"/>
            <a:cs typeface="+mn-cs"/>
          </a:endParaRPr>
        </a:p>
      </xdr:txBody>
    </xdr:sp>
    <xdr:clientData/>
  </xdr:twoCellAnchor>
  <xdr:twoCellAnchor>
    <xdr:from>
      <xdr:col>2</xdr:col>
      <xdr:colOff>47625</xdr:colOff>
      <xdr:row>115</xdr:row>
      <xdr:rowOff>295275</xdr:rowOff>
    </xdr:from>
    <xdr:to>
      <xdr:col>2</xdr:col>
      <xdr:colOff>962025</xdr:colOff>
      <xdr:row>115</xdr:row>
      <xdr:rowOff>447675</xdr:rowOff>
    </xdr:to>
    <xdr:sp macro="" textlink="A116">
      <xdr:nvSpPr>
        <xdr:cNvPr id="1014" name="テキスト ボックス 1013"/>
        <xdr:cNvSpPr txBox="1"/>
      </xdr:nvSpPr>
      <xdr:spPr>
        <a:xfrm>
          <a:off x="2457450" y="31565850"/>
          <a:ext cx="914400" cy="152400"/>
        </a:xfrm>
        <a:prstGeom prst="rect">
          <a:avLst/>
        </a:prstGeom>
        <a:solidFill>
          <a:sysClr val="window" lastClr="FFFFFF"/>
        </a:solidFill>
        <a:ln w="9525" cmpd="sng">
          <a:noFill/>
        </a:ln>
        <a:effectLst/>
      </xdr:spPr>
      <xdr:txBody>
        <a:bodyPr vertOverflow="overflow" horzOverflow="overflow" wrap="none" lIns="18000" tIns="0" rIns="18000" bIns="0" rtlCol="0" anchor="b" anchorCtr="0"/>
        <a:lstStyle/>
        <a:p>
          <a:pPr marL="0" marR="0" lvl="0" indent="0" algn="dist" defTabSz="914400" eaLnBrk="1" fontAlgn="auto" latinLnBrk="0" hangingPunct="1">
            <a:lnSpc>
              <a:spcPct val="100000"/>
            </a:lnSpc>
            <a:spcBef>
              <a:spcPts val="0"/>
            </a:spcBef>
            <a:spcAft>
              <a:spcPts val="0"/>
            </a:spcAft>
            <a:buClrTx/>
            <a:buSzTx/>
            <a:buFontTx/>
            <a:buNone/>
            <a:tabLst/>
            <a:defRPr/>
          </a:pPr>
          <a:fld id="{B28CF462-A448-4519-B286-4F2C071030F2}" type="TxLink">
            <a:rPr kumimoji="1" lang="ja-JP" altLang="en-US" sz="1000" b="0" i="0" u="none" strike="noStrike" kern="0" cap="none" spc="0" normalizeH="0" baseline="0" noProof="0" smtClean="0">
              <a:ln>
                <a:noFill/>
              </a:ln>
              <a:solidFill>
                <a:srgbClr val="000000"/>
              </a:solidFill>
              <a:effectLst/>
              <a:uLnTx/>
              <a:uFillTx/>
              <a:latin typeface="ＭＳ Ｐゴシック"/>
              <a:ea typeface="ＭＳ Ｐゴシック"/>
              <a:cs typeface="+mn-cs"/>
            </a:rPr>
            <a:pPr marL="0" marR="0" lvl="0" indent="0" algn="dist" defTabSz="914400" eaLnBrk="1" fontAlgn="auto" latinLnBrk="0" hangingPunct="1">
              <a:lnSpc>
                <a:spcPct val="100000"/>
              </a:lnSpc>
              <a:spcBef>
                <a:spcPts val="0"/>
              </a:spcBef>
              <a:spcAft>
                <a:spcPts val="0"/>
              </a:spcAft>
              <a:buClrTx/>
              <a:buSzTx/>
              <a:buFontTx/>
              <a:buNone/>
              <a:tabLst/>
              <a:defRPr/>
            </a:pPr>
            <a:t>ゲスト７８様</a:t>
          </a:fld>
          <a:endParaRPr kumimoji="1" lang="ja-JP" altLang="en-US" sz="1000" b="0" i="0" u="none" strike="noStrike" kern="0" cap="none" spc="0" normalizeH="0" baseline="0" noProof="0" smtClean="0">
            <a:ln>
              <a:noFill/>
            </a:ln>
            <a:solidFill>
              <a:srgbClr val="1E0F00"/>
            </a:solidFill>
            <a:effectLst/>
            <a:uLnTx/>
            <a:uFillTx/>
            <a:latin typeface="Calibri"/>
            <a:ea typeface="ＭＳ Ｐゴシック"/>
            <a:cs typeface="+mn-cs"/>
          </a:endParaRPr>
        </a:p>
      </xdr:txBody>
    </xdr:sp>
    <xdr:clientData/>
  </xdr:twoCellAnchor>
  <xdr:twoCellAnchor>
    <xdr:from>
      <xdr:col>2</xdr:col>
      <xdr:colOff>47625</xdr:colOff>
      <xdr:row>116</xdr:row>
      <xdr:rowOff>142875</xdr:rowOff>
    </xdr:from>
    <xdr:to>
      <xdr:col>2</xdr:col>
      <xdr:colOff>962025</xdr:colOff>
      <xdr:row>116</xdr:row>
      <xdr:rowOff>295275</xdr:rowOff>
    </xdr:to>
    <xdr:sp macro="" textlink="B117">
      <xdr:nvSpPr>
        <xdr:cNvPr id="1027" name="テキスト ボックス 1026"/>
        <xdr:cNvSpPr txBox="1"/>
      </xdr:nvSpPr>
      <xdr:spPr>
        <a:xfrm>
          <a:off x="2457450" y="31413450"/>
          <a:ext cx="914400" cy="152400"/>
        </a:xfrm>
        <a:prstGeom prst="rect">
          <a:avLst/>
        </a:prstGeom>
        <a:solidFill>
          <a:sysClr val="window" lastClr="FFFFFF"/>
        </a:solidFill>
        <a:ln w="9525" cmpd="sng">
          <a:noFill/>
        </a:ln>
        <a:effectLst/>
      </xdr:spPr>
      <xdr:txBody>
        <a:bodyPr vertOverflow="overflow" horzOverflow="overflow" wrap="square" lIns="18000" tIns="0" rIns="18000" bIns="0" rtlCol="0" anchor="b" anchorCtr="0"/>
        <a:lstStyle/>
        <a:p>
          <a:pPr marL="0" marR="0" lvl="0" indent="0" defTabSz="914400" eaLnBrk="1" fontAlgn="auto" latinLnBrk="0" hangingPunct="1">
            <a:lnSpc>
              <a:spcPct val="100000"/>
            </a:lnSpc>
            <a:spcBef>
              <a:spcPts val="0"/>
            </a:spcBef>
            <a:spcAft>
              <a:spcPts val="0"/>
            </a:spcAft>
            <a:buClrTx/>
            <a:buSzTx/>
            <a:buFontTx/>
            <a:buNone/>
            <a:tabLst/>
            <a:defRPr/>
          </a:pPr>
          <a:fld id="{F9C1B138-23BD-4CF1-A187-A7083F348A57}" type="TxLink">
            <a:rPr kumimoji="1" lang="ja-JP" altLang="en-US" sz="800" b="0" i="0" u="none" strike="noStrike" kern="0" cap="none" spc="0" normalizeH="0" baseline="0" noProof="0" smtClean="0">
              <a:ln>
                <a:noFill/>
              </a:ln>
              <a:solidFill>
                <a:srgbClr val="000000"/>
              </a:solidFill>
              <a:effectLst/>
              <a:uLnTx/>
              <a:uFillTx/>
              <a:latin typeface="ＭＳ Ｐゴシック"/>
              <a:ea typeface="ＭＳ Ｐゴシック"/>
              <a:cs typeface="+mn-cs"/>
            </a:rPr>
            <a:pPr marL="0" marR="0" lvl="0" indent="0" defTabSz="914400" eaLnBrk="1" fontAlgn="auto" latinLnBrk="0" hangingPunct="1">
              <a:lnSpc>
                <a:spcPct val="100000"/>
              </a:lnSpc>
              <a:spcBef>
                <a:spcPts val="0"/>
              </a:spcBef>
              <a:spcAft>
                <a:spcPts val="0"/>
              </a:spcAft>
              <a:buClrTx/>
              <a:buSzTx/>
              <a:buFontTx/>
              <a:buNone/>
              <a:tabLst/>
              <a:defRPr/>
            </a:pPr>
            <a:t>ゲスト肩書き</a:t>
          </a:fld>
          <a:endParaRPr kumimoji="1" lang="ja-JP" altLang="en-US" sz="800" b="0" i="0" u="none" strike="noStrike" kern="0" cap="none" spc="0" normalizeH="0" baseline="0" noProof="0" smtClean="0">
            <a:ln>
              <a:noFill/>
            </a:ln>
            <a:solidFill>
              <a:srgbClr val="1E0F00"/>
            </a:solidFill>
            <a:effectLst/>
            <a:uLnTx/>
            <a:uFillTx/>
            <a:latin typeface="Calibri"/>
            <a:ea typeface="ＭＳ Ｐゴシック"/>
            <a:cs typeface="+mn-cs"/>
          </a:endParaRPr>
        </a:p>
      </xdr:txBody>
    </xdr:sp>
    <xdr:clientData/>
  </xdr:twoCellAnchor>
  <xdr:twoCellAnchor>
    <xdr:from>
      <xdr:col>2</xdr:col>
      <xdr:colOff>47625</xdr:colOff>
      <xdr:row>116</xdr:row>
      <xdr:rowOff>295275</xdr:rowOff>
    </xdr:from>
    <xdr:to>
      <xdr:col>2</xdr:col>
      <xdr:colOff>962025</xdr:colOff>
      <xdr:row>116</xdr:row>
      <xdr:rowOff>447675</xdr:rowOff>
    </xdr:to>
    <xdr:sp macro="" textlink="A117">
      <xdr:nvSpPr>
        <xdr:cNvPr id="1028" name="テキスト ボックス 1027"/>
        <xdr:cNvSpPr txBox="1"/>
      </xdr:nvSpPr>
      <xdr:spPr>
        <a:xfrm>
          <a:off x="2457450" y="31565850"/>
          <a:ext cx="914400" cy="152400"/>
        </a:xfrm>
        <a:prstGeom prst="rect">
          <a:avLst/>
        </a:prstGeom>
        <a:solidFill>
          <a:sysClr val="window" lastClr="FFFFFF"/>
        </a:solidFill>
        <a:ln w="9525" cmpd="sng">
          <a:noFill/>
        </a:ln>
        <a:effectLst/>
      </xdr:spPr>
      <xdr:txBody>
        <a:bodyPr vertOverflow="overflow" horzOverflow="overflow" wrap="none" lIns="18000" tIns="0" rIns="18000" bIns="0" rtlCol="0" anchor="b" anchorCtr="0"/>
        <a:lstStyle/>
        <a:p>
          <a:pPr marL="0" marR="0" lvl="0" indent="0" algn="dist" defTabSz="914400" eaLnBrk="1" fontAlgn="auto" latinLnBrk="0" hangingPunct="1">
            <a:lnSpc>
              <a:spcPct val="100000"/>
            </a:lnSpc>
            <a:spcBef>
              <a:spcPts val="0"/>
            </a:spcBef>
            <a:spcAft>
              <a:spcPts val="0"/>
            </a:spcAft>
            <a:buClrTx/>
            <a:buSzTx/>
            <a:buFontTx/>
            <a:buNone/>
            <a:tabLst/>
            <a:defRPr/>
          </a:pPr>
          <a:fld id="{7B247CFD-8487-4DFC-84D3-98CFE3E9A519}" type="TxLink">
            <a:rPr kumimoji="1" lang="ja-JP" altLang="en-US" sz="1000" b="0" i="0" u="none" strike="noStrike" kern="0" cap="none" spc="0" normalizeH="0" baseline="0" noProof="0" smtClean="0">
              <a:ln>
                <a:noFill/>
              </a:ln>
              <a:solidFill>
                <a:srgbClr val="000000"/>
              </a:solidFill>
              <a:effectLst/>
              <a:uLnTx/>
              <a:uFillTx/>
              <a:latin typeface="ＭＳ Ｐゴシック"/>
              <a:ea typeface="ＭＳ Ｐゴシック"/>
              <a:cs typeface="+mn-cs"/>
            </a:rPr>
            <a:pPr marL="0" marR="0" lvl="0" indent="0" algn="dist" defTabSz="914400" eaLnBrk="1" fontAlgn="auto" latinLnBrk="0" hangingPunct="1">
              <a:lnSpc>
                <a:spcPct val="100000"/>
              </a:lnSpc>
              <a:spcBef>
                <a:spcPts val="0"/>
              </a:spcBef>
              <a:spcAft>
                <a:spcPts val="0"/>
              </a:spcAft>
              <a:buClrTx/>
              <a:buSzTx/>
              <a:buFontTx/>
              <a:buNone/>
              <a:tabLst/>
              <a:defRPr/>
            </a:pPr>
            <a:t>ゲスト７９様</a:t>
          </a:fld>
          <a:endParaRPr kumimoji="1" lang="ja-JP" altLang="en-US" sz="1000" b="0" i="0" u="none" strike="noStrike" kern="0" cap="none" spc="0" normalizeH="0" baseline="0" noProof="0" smtClean="0">
            <a:ln>
              <a:noFill/>
            </a:ln>
            <a:solidFill>
              <a:srgbClr val="1E0F00"/>
            </a:solidFill>
            <a:effectLst/>
            <a:uLnTx/>
            <a:uFillTx/>
            <a:latin typeface="Calibri"/>
            <a:ea typeface="ＭＳ Ｐゴシック"/>
            <a:cs typeface="+mn-cs"/>
          </a:endParaRPr>
        </a:p>
      </xdr:txBody>
    </xdr:sp>
    <xdr:clientData/>
  </xdr:twoCellAnchor>
  <xdr:twoCellAnchor>
    <xdr:from>
      <xdr:col>2</xdr:col>
      <xdr:colOff>47625</xdr:colOff>
      <xdr:row>117</xdr:row>
      <xdr:rowOff>142875</xdr:rowOff>
    </xdr:from>
    <xdr:to>
      <xdr:col>2</xdr:col>
      <xdr:colOff>962025</xdr:colOff>
      <xdr:row>117</xdr:row>
      <xdr:rowOff>295275</xdr:rowOff>
    </xdr:to>
    <xdr:sp macro="" textlink="B118">
      <xdr:nvSpPr>
        <xdr:cNvPr id="1141" name="テキスト ボックス 1140"/>
        <xdr:cNvSpPr txBox="1"/>
      </xdr:nvSpPr>
      <xdr:spPr>
        <a:xfrm>
          <a:off x="2457450" y="35985450"/>
          <a:ext cx="914400" cy="152400"/>
        </a:xfrm>
        <a:prstGeom prst="rect">
          <a:avLst/>
        </a:prstGeom>
        <a:solidFill>
          <a:sysClr val="window" lastClr="FFFFFF"/>
        </a:solidFill>
        <a:ln w="9525" cmpd="sng">
          <a:noFill/>
        </a:ln>
        <a:effectLst/>
      </xdr:spPr>
      <xdr:txBody>
        <a:bodyPr vertOverflow="overflow" horzOverflow="overflow" wrap="square" lIns="18000" tIns="0" rIns="18000" bIns="0" rtlCol="0" anchor="b" anchorCtr="0"/>
        <a:lstStyle/>
        <a:p>
          <a:pPr marL="0" marR="0" lvl="0" indent="0" defTabSz="914400" eaLnBrk="1" fontAlgn="auto" latinLnBrk="0" hangingPunct="1">
            <a:lnSpc>
              <a:spcPct val="100000"/>
            </a:lnSpc>
            <a:spcBef>
              <a:spcPts val="0"/>
            </a:spcBef>
            <a:spcAft>
              <a:spcPts val="0"/>
            </a:spcAft>
            <a:buClrTx/>
            <a:buSzTx/>
            <a:buFontTx/>
            <a:buNone/>
            <a:tabLst/>
            <a:defRPr/>
          </a:pPr>
          <a:fld id="{3F34C2EC-4E24-41A5-BA2C-52066F6E47F6}" type="TxLink">
            <a:rPr kumimoji="1" lang="ja-JP" altLang="en-US" sz="800" b="0" i="0" u="none" strike="noStrike" kern="0" cap="none" spc="0" normalizeH="0" baseline="0" noProof="0" smtClean="0">
              <a:ln>
                <a:noFill/>
              </a:ln>
              <a:solidFill>
                <a:srgbClr val="000000"/>
              </a:solidFill>
              <a:effectLst/>
              <a:uLnTx/>
              <a:uFillTx/>
              <a:latin typeface="ＭＳ Ｐゴシック"/>
              <a:ea typeface="ＭＳ Ｐゴシック"/>
              <a:cs typeface="+mn-cs"/>
            </a:rPr>
            <a:pPr marL="0" marR="0" lvl="0" indent="0" defTabSz="914400" eaLnBrk="1" fontAlgn="auto" latinLnBrk="0" hangingPunct="1">
              <a:lnSpc>
                <a:spcPct val="100000"/>
              </a:lnSpc>
              <a:spcBef>
                <a:spcPts val="0"/>
              </a:spcBef>
              <a:spcAft>
                <a:spcPts val="0"/>
              </a:spcAft>
              <a:buClrTx/>
              <a:buSzTx/>
              <a:buFontTx/>
              <a:buNone/>
              <a:tabLst/>
              <a:defRPr/>
            </a:pPr>
            <a:t>ゲスト肩書き</a:t>
          </a:fld>
          <a:endParaRPr kumimoji="1" lang="ja-JP" altLang="en-US" sz="800" b="0" i="0" u="none" strike="noStrike" kern="0" cap="none" spc="0" normalizeH="0" baseline="0" noProof="0" smtClean="0">
            <a:ln>
              <a:noFill/>
            </a:ln>
            <a:solidFill>
              <a:srgbClr val="1E0F00"/>
            </a:solidFill>
            <a:effectLst/>
            <a:uLnTx/>
            <a:uFillTx/>
            <a:latin typeface="Calibri"/>
            <a:ea typeface="ＭＳ Ｐゴシック"/>
            <a:cs typeface="+mn-cs"/>
          </a:endParaRPr>
        </a:p>
      </xdr:txBody>
    </xdr:sp>
    <xdr:clientData/>
  </xdr:twoCellAnchor>
  <xdr:twoCellAnchor>
    <xdr:from>
      <xdr:col>2</xdr:col>
      <xdr:colOff>47625</xdr:colOff>
      <xdr:row>117</xdr:row>
      <xdr:rowOff>295275</xdr:rowOff>
    </xdr:from>
    <xdr:to>
      <xdr:col>2</xdr:col>
      <xdr:colOff>962025</xdr:colOff>
      <xdr:row>117</xdr:row>
      <xdr:rowOff>447675</xdr:rowOff>
    </xdr:to>
    <xdr:sp macro="" textlink="A118">
      <xdr:nvSpPr>
        <xdr:cNvPr id="1142" name="テキスト ボックス 1141"/>
        <xdr:cNvSpPr txBox="1"/>
      </xdr:nvSpPr>
      <xdr:spPr>
        <a:xfrm>
          <a:off x="2457450" y="36137850"/>
          <a:ext cx="914400" cy="152400"/>
        </a:xfrm>
        <a:prstGeom prst="rect">
          <a:avLst/>
        </a:prstGeom>
        <a:solidFill>
          <a:sysClr val="window" lastClr="FFFFFF"/>
        </a:solidFill>
        <a:ln w="9525" cmpd="sng">
          <a:noFill/>
        </a:ln>
        <a:effectLst/>
      </xdr:spPr>
      <xdr:txBody>
        <a:bodyPr vertOverflow="overflow" horzOverflow="overflow" wrap="none" lIns="18000" tIns="0" rIns="18000" bIns="0" rtlCol="0" anchor="b" anchorCtr="0"/>
        <a:lstStyle/>
        <a:p>
          <a:pPr marL="0" marR="0" lvl="0" indent="0" algn="dist" defTabSz="914400" eaLnBrk="1" fontAlgn="auto" latinLnBrk="0" hangingPunct="1">
            <a:lnSpc>
              <a:spcPct val="100000"/>
            </a:lnSpc>
            <a:spcBef>
              <a:spcPts val="0"/>
            </a:spcBef>
            <a:spcAft>
              <a:spcPts val="0"/>
            </a:spcAft>
            <a:buClrTx/>
            <a:buSzTx/>
            <a:buFontTx/>
            <a:buNone/>
            <a:tabLst/>
            <a:defRPr/>
          </a:pPr>
          <a:fld id="{043732BA-AC26-431B-8BE8-76A8C961295C}" type="TxLink">
            <a:rPr kumimoji="1" lang="ja-JP" altLang="en-US" sz="1000" b="0" i="0" u="none" strike="noStrike" kern="0" cap="none" spc="0" normalizeH="0" baseline="0" noProof="0" smtClean="0">
              <a:ln>
                <a:noFill/>
              </a:ln>
              <a:solidFill>
                <a:srgbClr val="000000"/>
              </a:solidFill>
              <a:effectLst/>
              <a:uLnTx/>
              <a:uFillTx/>
              <a:latin typeface="ＭＳ Ｐゴシック"/>
              <a:ea typeface="ＭＳ Ｐゴシック"/>
              <a:cs typeface="+mn-cs"/>
            </a:rPr>
            <a:pPr marL="0" marR="0" lvl="0" indent="0" algn="dist" defTabSz="914400" eaLnBrk="1" fontAlgn="auto" latinLnBrk="0" hangingPunct="1">
              <a:lnSpc>
                <a:spcPct val="100000"/>
              </a:lnSpc>
              <a:spcBef>
                <a:spcPts val="0"/>
              </a:spcBef>
              <a:spcAft>
                <a:spcPts val="0"/>
              </a:spcAft>
              <a:buClrTx/>
              <a:buSzTx/>
              <a:buFontTx/>
              <a:buNone/>
              <a:tabLst/>
              <a:defRPr/>
            </a:pPr>
            <a:t>ゲスト８０様</a:t>
          </a:fld>
          <a:endParaRPr kumimoji="1" lang="ja-JP" altLang="en-US" sz="1000" b="0" i="0" u="none" strike="noStrike" kern="0" cap="none" spc="0" normalizeH="0" baseline="0" noProof="0" smtClean="0">
            <a:ln>
              <a:noFill/>
            </a:ln>
            <a:solidFill>
              <a:srgbClr val="1E0F00"/>
            </a:solidFill>
            <a:effectLst/>
            <a:uLnTx/>
            <a:uFillTx/>
            <a:latin typeface="Calibri"/>
            <a:ea typeface="ＭＳ Ｐゴシック"/>
            <a:cs typeface="+mn-cs"/>
          </a:endParaRPr>
        </a:p>
      </xdr:txBody>
    </xdr:sp>
    <xdr:clientData/>
  </xdr:twoCellAnchor>
  <xdr:twoCellAnchor>
    <xdr:from>
      <xdr:col>2</xdr:col>
      <xdr:colOff>47625</xdr:colOff>
      <xdr:row>118</xdr:row>
      <xdr:rowOff>142875</xdr:rowOff>
    </xdr:from>
    <xdr:to>
      <xdr:col>2</xdr:col>
      <xdr:colOff>962025</xdr:colOff>
      <xdr:row>118</xdr:row>
      <xdr:rowOff>295275</xdr:rowOff>
    </xdr:to>
    <xdr:sp macro="" textlink="B119">
      <xdr:nvSpPr>
        <xdr:cNvPr id="1157" name="テキスト ボックス 1156"/>
        <xdr:cNvSpPr txBox="1"/>
      </xdr:nvSpPr>
      <xdr:spPr>
        <a:xfrm>
          <a:off x="2457450" y="35985450"/>
          <a:ext cx="914400" cy="152400"/>
        </a:xfrm>
        <a:prstGeom prst="rect">
          <a:avLst/>
        </a:prstGeom>
        <a:solidFill>
          <a:sysClr val="window" lastClr="FFFFFF"/>
        </a:solidFill>
        <a:ln w="9525" cmpd="sng">
          <a:noFill/>
        </a:ln>
        <a:effectLst/>
      </xdr:spPr>
      <xdr:txBody>
        <a:bodyPr vertOverflow="overflow" horzOverflow="overflow" wrap="square" lIns="18000" tIns="0" rIns="18000" bIns="0" rtlCol="0" anchor="b" anchorCtr="0"/>
        <a:lstStyle/>
        <a:p>
          <a:pPr marL="0" marR="0" lvl="0" indent="0" defTabSz="914400" eaLnBrk="1" fontAlgn="auto" latinLnBrk="0" hangingPunct="1">
            <a:lnSpc>
              <a:spcPct val="100000"/>
            </a:lnSpc>
            <a:spcBef>
              <a:spcPts val="0"/>
            </a:spcBef>
            <a:spcAft>
              <a:spcPts val="0"/>
            </a:spcAft>
            <a:buClrTx/>
            <a:buSzTx/>
            <a:buFontTx/>
            <a:buNone/>
            <a:tabLst/>
            <a:defRPr/>
          </a:pPr>
          <a:fld id="{7C2E26A2-A190-4BDA-971C-1431F21FCF60}" type="TxLink">
            <a:rPr kumimoji="1" lang="ja-JP" altLang="en-US" sz="800" b="0" i="0" u="none" strike="noStrike" kern="0" cap="none" spc="0" normalizeH="0" baseline="0" noProof="0" smtClean="0">
              <a:ln>
                <a:noFill/>
              </a:ln>
              <a:solidFill>
                <a:srgbClr val="000000"/>
              </a:solidFill>
              <a:effectLst/>
              <a:uLnTx/>
              <a:uFillTx/>
              <a:latin typeface="ＭＳ Ｐゴシック"/>
              <a:ea typeface="ＭＳ Ｐゴシック"/>
              <a:cs typeface="+mn-cs"/>
            </a:rPr>
            <a:pPr marL="0" marR="0" lvl="0" indent="0" defTabSz="914400" eaLnBrk="1" fontAlgn="auto" latinLnBrk="0" hangingPunct="1">
              <a:lnSpc>
                <a:spcPct val="100000"/>
              </a:lnSpc>
              <a:spcBef>
                <a:spcPts val="0"/>
              </a:spcBef>
              <a:spcAft>
                <a:spcPts val="0"/>
              </a:spcAft>
              <a:buClrTx/>
              <a:buSzTx/>
              <a:buFontTx/>
              <a:buNone/>
              <a:tabLst/>
              <a:defRPr/>
            </a:pPr>
            <a:t>ゲスト肩書き</a:t>
          </a:fld>
          <a:endParaRPr kumimoji="1" lang="ja-JP" altLang="en-US" sz="800" b="0" i="0" u="none" strike="noStrike" kern="0" cap="none" spc="0" normalizeH="0" baseline="0" noProof="0" smtClean="0">
            <a:ln>
              <a:noFill/>
            </a:ln>
            <a:solidFill>
              <a:srgbClr val="1E0F00"/>
            </a:solidFill>
            <a:effectLst/>
            <a:uLnTx/>
            <a:uFillTx/>
            <a:latin typeface="Calibri"/>
            <a:ea typeface="ＭＳ Ｐゴシック"/>
            <a:cs typeface="+mn-cs"/>
          </a:endParaRPr>
        </a:p>
      </xdr:txBody>
    </xdr:sp>
    <xdr:clientData/>
  </xdr:twoCellAnchor>
  <xdr:twoCellAnchor>
    <xdr:from>
      <xdr:col>2</xdr:col>
      <xdr:colOff>47625</xdr:colOff>
      <xdr:row>118</xdr:row>
      <xdr:rowOff>295275</xdr:rowOff>
    </xdr:from>
    <xdr:to>
      <xdr:col>2</xdr:col>
      <xdr:colOff>962025</xdr:colOff>
      <xdr:row>118</xdr:row>
      <xdr:rowOff>447675</xdr:rowOff>
    </xdr:to>
    <xdr:sp macro="" textlink="A119">
      <xdr:nvSpPr>
        <xdr:cNvPr id="1158" name="テキスト ボックス 1157"/>
        <xdr:cNvSpPr txBox="1"/>
      </xdr:nvSpPr>
      <xdr:spPr>
        <a:xfrm>
          <a:off x="2457450" y="36137850"/>
          <a:ext cx="914400" cy="152400"/>
        </a:xfrm>
        <a:prstGeom prst="rect">
          <a:avLst/>
        </a:prstGeom>
        <a:solidFill>
          <a:sysClr val="window" lastClr="FFFFFF"/>
        </a:solidFill>
        <a:ln w="9525" cmpd="sng">
          <a:noFill/>
        </a:ln>
        <a:effectLst/>
      </xdr:spPr>
      <xdr:txBody>
        <a:bodyPr vertOverflow="overflow" horzOverflow="overflow" wrap="none" lIns="18000" tIns="0" rIns="18000" bIns="0" rtlCol="0" anchor="b" anchorCtr="0"/>
        <a:lstStyle/>
        <a:p>
          <a:pPr marL="0" marR="0" lvl="0" indent="0" algn="dist" defTabSz="914400" eaLnBrk="1" fontAlgn="auto" latinLnBrk="0" hangingPunct="1">
            <a:lnSpc>
              <a:spcPct val="100000"/>
            </a:lnSpc>
            <a:spcBef>
              <a:spcPts val="0"/>
            </a:spcBef>
            <a:spcAft>
              <a:spcPts val="0"/>
            </a:spcAft>
            <a:buClrTx/>
            <a:buSzTx/>
            <a:buFontTx/>
            <a:buNone/>
            <a:tabLst/>
            <a:defRPr/>
          </a:pPr>
          <a:fld id="{8074165E-3D75-450A-B616-1A15035052C4}" type="TxLink">
            <a:rPr kumimoji="1" lang="ja-JP" altLang="en-US" sz="1000" b="0" i="0" u="none" strike="noStrike" kern="0" cap="none" spc="0" normalizeH="0" baseline="0" noProof="0" smtClean="0">
              <a:ln>
                <a:noFill/>
              </a:ln>
              <a:solidFill>
                <a:srgbClr val="000000"/>
              </a:solidFill>
              <a:effectLst/>
              <a:uLnTx/>
              <a:uFillTx/>
              <a:latin typeface="ＭＳ Ｐゴシック"/>
              <a:ea typeface="ＭＳ Ｐゴシック"/>
              <a:cs typeface="+mn-cs"/>
            </a:rPr>
            <a:pPr marL="0" marR="0" lvl="0" indent="0" algn="dist" defTabSz="914400" eaLnBrk="1" fontAlgn="auto" latinLnBrk="0" hangingPunct="1">
              <a:lnSpc>
                <a:spcPct val="100000"/>
              </a:lnSpc>
              <a:spcBef>
                <a:spcPts val="0"/>
              </a:spcBef>
              <a:spcAft>
                <a:spcPts val="0"/>
              </a:spcAft>
              <a:buClrTx/>
              <a:buSzTx/>
              <a:buFontTx/>
              <a:buNone/>
              <a:tabLst/>
              <a:defRPr/>
            </a:pPr>
            <a:t>ゲスト８１様</a:t>
          </a:fld>
          <a:endParaRPr kumimoji="1" lang="ja-JP" altLang="en-US" sz="1000" b="0" i="0" u="none" strike="noStrike" kern="0" cap="none" spc="0" normalizeH="0" baseline="0" noProof="0" smtClean="0">
            <a:ln>
              <a:noFill/>
            </a:ln>
            <a:solidFill>
              <a:srgbClr val="1E0F00"/>
            </a:solidFill>
            <a:effectLst/>
            <a:uLnTx/>
            <a:uFillTx/>
            <a:latin typeface="Calibri"/>
            <a:ea typeface="ＭＳ Ｐゴシック"/>
            <a:cs typeface="+mn-cs"/>
          </a:endParaRPr>
        </a:p>
      </xdr:txBody>
    </xdr:sp>
    <xdr:clientData/>
  </xdr:twoCellAnchor>
  <xdr:twoCellAnchor>
    <xdr:from>
      <xdr:col>2</xdr:col>
      <xdr:colOff>47625</xdr:colOff>
      <xdr:row>119</xdr:row>
      <xdr:rowOff>142875</xdr:rowOff>
    </xdr:from>
    <xdr:to>
      <xdr:col>2</xdr:col>
      <xdr:colOff>962025</xdr:colOff>
      <xdr:row>119</xdr:row>
      <xdr:rowOff>295275</xdr:rowOff>
    </xdr:to>
    <xdr:sp macro="" textlink="B120">
      <xdr:nvSpPr>
        <xdr:cNvPr id="1173" name="テキスト ボックス 1172"/>
        <xdr:cNvSpPr txBox="1"/>
      </xdr:nvSpPr>
      <xdr:spPr>
        <a:xfrm>
          <a:off x="2457450" y="35985450"/>
          <a:ext cx="914400" cy="152400"/>
        </a:xfrm>
        <a:prstGeom prst="rect">
          <a:avLst/>
        </a:prstGeom>
        <a:solidFill>
          <a:sysClr val="window" lastClr="FFFFFF"/>
        </a:solidFill>
        <a:ln w="9525" cmpd="sng">
          <a:noFill/>
        </a:ln>
        <a:effectLst/>
      </xdr:spPr>
      <xdr:txBody>
        <a:bodyPr vertOverflow="overflow" horzOverflow="overflow" wrap="square" lIns="18000" tIns="0" rIns="18000" bIns="0" rtlCol="0" anchor="b" anchorCtr="0"/>
        <a:lstStyle/>
        <a:p>
          <a:pPr marL="0" marR="0" lvl="0" indent="0" defTabSz="914400" eaLnBrk="1" fontAlgn="auto" latinLnBrk="0" hangingPunct="1">
            <a:lnSpc>
              <a:spcPct val="100000"/>
            </a:lnSpc>
            <a:spcBef>
              <a:spcPts val="0"/>
            </a:spcBef>
            <a:spcAft>
              <a:spcPts val="0"/>
            </a:spcAft>
            <a:buClrTx/>
            <a:buSzTx/>
            <a:buFontTx/>
            <a:buNone/>
            <a:tabLst/>
            <a:defRPr/>
          </a:pPr>
          <a:fld id="{DFB33720-7D21-4606-A2B1-EBF5B5E8C806}" type="TxLink">
            <a:rPr kumimoji="1" lang="ja-JP" altLang="en-US" sz="800" b="0" i="0" u="none" strike="noStrike" kern="0" cap="none" spc="0" normalizeH="0" baseline="0" noProof="0" smtClean="0">
              <a:ln>
                <a:noFill/>
              </a:ln>
              <a:solidFill>
                <a:srgbClr val="000000"/>
              </a:solidFill>
              <a:effectLst/>
              <a:uLnTx/>
              <a:uFillTx/>
              <a:latin typeface="ＭＳ Ｐゴシック"/>
              <a:ea typeface="ＭＳ Ｐゴシック"/>
              <a:cs typeface="+mn-cs"/>
            </a:rPr>
            <a:pPr marL="0" marR="0" lvl="0" indent="0" defTabSz="914400" eaLnBrk="1" fontAlgn="auto" latinLnBrk="0" hangingPunct="1">
              <a:lnSpc>
                <a:spcPct val="100000"/>
              </a:lnSpc>
              <a:spcBef>
                <a:spcPts val="0"/>
              </a:spcBef>
              <a:spcAft>
                <a:spcPts val="0"/>
              </a:spcAft>
              <a:buClrTx/>
              <a:buSzTx/>
              <a:buFontTx/>
              <a:buNone/>
              <a:tabLst/>
              <a:defRPr/>
            </a:pPr>
            <a:t>ゲスト肩書き</a:t>
          </a:fld>
          <a:endParaRPr kumimoji="1" lang="ja-JP" altLang="en-US" sz="800" b="0" i="0" u="none" strike="noStrike" kern="0" cap="none" spc="0" normalizeH="0" baseline="0" noProof="0" smtClean="0">
            <a:ln>
              <a:noFill/>
            </a:ln>
            <a:solidFill>
              <a:srgbClr val="1E0F00"/>
            </a:solidFill>
            <a:effectLst/>
            <a:uLnTx/>
            <a:uFillTx/>
            <a:latin typeface="Calibri"/>
            <a:ea typeface="ＭＳ Ｐゴシック"/>
            <a:cs typeface="+mn-cs"/>
          </a:endParaRPr>
        </a:p>
      </xdr:txBody>
    </xdr:sp>
    <xdr:clientData/>
  </xdr:twoCellAnchor>
  <xdr:twoCellAnchor>
    <xdr:from>
      <xdr:col>2</xdr:col>
      <xdr:colOff>47625</xdr:colOff>
      <xdr:row>119</xdr:row>
      <xdr:rowOff>295275</xdr:rowOff>
    </xdr:from>
    <xdr:to>
      <xdr:col>2</xdr:col>
      <xdr:colOff>962025</xdr:colOff>
      <xdr:row>119</xdr:row>
      <xdr:rowOff>447675</xdr:rowOff>
    </xdr:to>
    <xdr:sp macro="" textlink="A120">
      <xdr:nvSpPr>
        <xdr:cNvPr id="1174" name="テキスト ボックス 1173"/>
        <xdr:cNvSpPr txBox="1"/>
      </xdr:nvSpPr>
      <xdr:spPr>
        <a:xfrm>
          <a:off x="2457450" y="36137850"/>
          <a:ext cx="914400" cy="152400"/>
        </a:xfrm>
        <a:prstGeom prst="rect">
          <a:avLst/>
        </a:prstGeom>
        <a:solidFill>
          <a:sysClr val="window" lastClr="FFFFFF"/>
        </a:solidFill>
        <a:ln w="9525" cmpd="sng">
          <a:noFill/>
        </a:ln>
        <a:effectLst/>
      </xdr:spPr>
      <xdr:txBody>
        <a:bodyPr vertOverflow="overflow" horzOverflow="overflow" wrap="none" lIns="18000" tIns="0" rIns="18000" bIns="0" rtlCol="0" anchor="b" anchorCtr="0"/>
        <a:lstStyle/>
        <a:p>
          <a:pPr marL="0" marR="0" lvl="0" indent="0" algn="dist" defTabSz="914400" eaLnBrk="1" fontAlgn="auto" latinLnBrk="0" hangingPunct="1">
            <a:lnSpc>
              <a:spcPct val="100000"/>
            </a:lnSpc>
            <a:spcBef>
              <a:spcPts val="0"/>
            </a:spcBef>
            <a:spcAft>
              <a:spcPts val="0"/>
            </a:spcAft>
            <a:buClrTx/>
            <a:buSzTx/>
            <a:buFontTx/>
            <a:buNone/>
            <a:tabLst/>
            <a:defRPr/>
          </a:pPr>
          <a:fld id="{2147DCE8-56C4-497A-A376-8807C9086A01}" type="TxLink">
            <a:rPr kumimoji="1" lang="ja-JP" altLang="en-US" sz="1000" b="0" i="0" u="none" strike="noStrike" kern="0" cap="none" spc="0" normalizeH="0" baseline="0" noProof="0" smtClean="0">
              <a:ln>
                <a:noFill/>
              </a:ln>
              <a:solidFill>
                <a:srgbClr val="000000"/>
              </a:solidFill>
              <a:effectLst/>
              <a:uLnTx/>
              <a:uFillTx/>
              <a:latin typeface="ＭＳ Ｐゴシック"/>
              <a:ea typeface="ＭＳ Ｐゴシック"/>
              <a:cs typeface="+mn-cs"/>
            </a:rPr>
            <a:pPr marL="0" marR="0" lvl="0" indent="0" algn="dist" defTabSz="914400" eaLnBrk="1" fontAlgn="auto" latinLnBrk="0" hangingPunct="1">
              <a:lnSpc>
                <a:spcPct val="100000"/>
              </a:lnSpc>
              <a:spcBef>
                <a:spcPts val="0"/>
              </a:spcBef>
              <a:spcAft>
                <a:spcPts val="0"/>
              </a:spcAft>
              <a:buClrTx/>
              <a:buSzTx/>
              <a:buFontTx/>
              <a:buNone/>
              <a:tabLst/>
              <a:defRPr/>
            </a:pPr>
            <a:t>ゲスト８２様</a:t>
          </a:fld>
          <a:endParaRPr kumimoji="1" lang="ja-JP" altLang="en-US" sz="1000" b="0" i="0" u="none" strike="noStrike" kern="0" cap="none" spc="0" normalizeH="0" baseline="0" noProof="0" smtClean="0">
            <a:ln>
              <a:noFill/>
            </a:ln>
            <a:solidFill>
              <a:srgbClr val="1E0F00"/>
            </a:solidFill>
            <a:effectLst/>
            <a:uLnTx/>
            <a:uFillTx/>
            <a:latin typeface="Calibri"/>
            <a:ea typeface="ＭＳ Ｐゴシック"/>
            <a:cs typeface="+mn-cs"/>
          </a:endParaRPr>
        </a:p>
      </xdr:txBody>
    </xdr:sp>
    <xdr:clientData/>
  </xdr:twoCellAnchor>
  <xdr:twoCellAnchor>
    <xdr:from>
      <xdr:col>2</xdr:col>
      <xdr:colOff>47625</xdr:colOff>
      <xdr:row>120</xdr:row>
      <xdr:rowOff>142875</xdr:rowOff>
    </xdr:from>
    <xdr:to>
      <xdr:col>2</xdr:col>
      <xdr:colOff>962025</xdr:colOff>
      <xdr:row>120</xdr:row>
      <xdr:rowOff>295275</xdr:rowOff>
    </xdr:to>
    <xdr:sp macro="" textlink="B121">
      <xdr:nvSpPr>
        <xdr:cNvPr id="1189" name="テキスト ボックス 1188"/>
        <xdr:cNvSpPr txBox="1"/>
      </xdr:nvSpPr>
      <xdr:spPr>
        <a:xfrm>
          <a:off x="2457450" y="35985450"/>
          <a:ext cx="914400" cy="152400"/>
        </a:xfrm>
        <a:prstGeom prst="rect">
          <a:avLst/>
        </a:prstGeom>
        <a:solidFill>
          <a:sysClr val="window" lastClr="FFFFFF"/>
        </a:solidFill>
        <a:ln w="9525" cmpd="sng">
          <a:noFill/>
        </a:ln>
        <a:effectLst/>
      </xdr:spPr>
      <xdr:txBody>
        <a:bodyPr vertOverflow="overflow" horzOverflow="overflow" wrap="square" lIns="18000" tIns="0" rIns="18000" bIns="0" rtlCol="0" anchor="b" anchorCtr="0"/>
        <a:lstStyle/>
        <a:p>
          <a:pPr marL="0" marR="0" lvl="0" indent="0" defTabSz="914400" eaLnBrk="1" fontAlgn="auto" latinLnBrk="0" hangingPunct="1">
            <a:lnSpc>
              <a:spcPct val="100000"/>
            </a:lnSpc>
            <a:spcBef>
              <a:spcPts val="0"/>
            </a:spcBef>
            <a:spcAft>
              <a:spcPts val="0"/>
            </a:spcAft>
            <a:buClrTx/>
            <a:buSzTx/>
            <a:buFontTx/>
            <a:buNone/>
            <a:tabLst/>
            <a:defRPr/>
          </a:pPr>
          <a:fld id="{68655FDD-F5CB-4BC3-95A2-0BBBC5E34956}" type="TxLink">
            <a:rPr kumimoji="1" lang="ja-JP" altLang="en-US" sz="800" b="0" i="0" u="none" strike="noStrike" kern="0" cap="none" spc="0" normalizeH="0" baseline="0" noProof="0" smtClean="0">
              <a:ln>
                <a:noFill/>
              </a:ln>
              <a:solidFill>
                <a:srgbClr val="000000"/>
              </a:solidFill>
              <a:effectLst/>
              <a:uLnTx/>
              <a:uFillTx/>
              <a:latin typeface="ＭＳ Ｐゴシック"/>
              <a:ea typeface="ＭＳ Ｐゴシック"/>
              <a:cs typeface="+mn-cs"/>
            </a:rPr>
            <a:pPr marL="0" marR="0" lvl="0" indent="0" defTabSz="914400" eaLnBrk="1" fontAlgn="auto" latinLnBrk="0" hangingPunct="1">
              <a:lnSpc>
                <a:spcPct val="100000"/>
              </a:lnSpc>
              <a:spcBef>
                <a:spcPts val="0"/>
              </a:spcBef>
              <a:spcAft>
                <a:spcPts val="0"/>
              </a:spcAft>
              <a:buClrTx/>
              <a:buSzTx/>
              <a:buFontTx/>
              <a:buNone/>
              <a:tabLst/>
              <a:defRPr/>
            </a:pPr>
            <a:t>ゲスト肩書き</a:t>
          </a:fld>
          <a:endParaRPr kumimoji="1" lang="ja-JP" altLang="en-US" sz="800" b="0" i="0" u="none" strike="noStrike" kern="0" cap="none" spc="0" normalizeH="0" baseline="0" noProof="0" smtClean="0">
            <a:ln>
              <a:noFill/>
            </a:ln>
            <a:solidFill>
              <a:srgbClr val="1E0F00"/>
            </a:solidFill>
            <a:effectLst/>
            <a:uLnTx/>
            <a:uFillTx/>
            <a:latin typeface="Calibri"/>
            <a:ea typeface="ＭＳ Ｐゴシック"/>
            <a:cs typeface="+mn-cs"/>
          </a:endParaRPr>
        </a:p>
      </xdr:txBody>
    </xdr:sp>
    <xdr:clientData/>
  </xdr:twoCellAnchor>
  <xdr:twoCellAnchor>
    <xdr:from>
      <xdr:col>2</xdr:col>
      <xdr:colOff>47625</xdr:colOff>
      <xdr:row>120</xdr:row>
      <xdr:rowOff>295275</xdr:rowOff>
    </xdr:from>
    <xdr:to>
      <xdr:col>2</xdr:col>
      <xdr:colOff>962025</xdr:colOff>
      <xdr:row>120</xdr:row>
      <xdr:rowOff>447675</xdr:rowOff>
    </xdr:to>
    <xdr:sp macro="" textlink="A121">
      <xdr:nvSpPr>
        <xdr:cNvPr id="1190" name="テキスト ボックス 1189"/>
        <xdr:cNvSpPr txBox="1"/>
      </xdr:nvSpPr>
      <xdr:spPr>
        <a:xfrm>
          <a:off x="2457450" y="36137850"/>
          <a:ext cx="914400" cy="152400"/>
        </a:xfrm>
        <a:prstGeom prst="rect">
          <a:avLst/>
        </a:prstGeom>
        <a:solidFill>
          <a:sysClr val="window" lastClr="FFFFFF"/>
        </a:solidFill>
        <a:ln w="9525" cmpd="sng">
          <a:noFill/>
        </a:ln>
        <a:effectLst/>
      </xdr:spPr>
      <xdr:txBody>
        <a:bodyPr vertOverflow="overflow" horzOverflow="overflow" wrap="none" lIns="18000" tIns="0" rIns="18000" bIns="0" rtlCol="0" anchor="b" anchorCtr="0"/>
        <a:lstStyle/>
        <a:p>
          <a:pPr marL="0" marR="0" lvl="0" indent="0" algn="dist" defTabSz="914400" eaLnBrk="1" fontAlgn="auto" latinLnBrk="0" hangingPunct="1">
            <a:lnSpc>
              <a:spcPct val="100000"/>
            </a:lnSpc>
            <a:spcBef>
              <a:spcPts val="0"/>
            </a:spcBef>
            <a:spcAft>
              <a:spcPts val="0"/>
            </a:spcAft>
            <a:buClrTx/>
            <a:buSzTx/>
            <a:buFontTx/>
            <a:buNone/>
            <a:tabLst/>
            <a:defRPr/>
          </a:pPr>
          <a:fld id="{EB93A010-D2EC-4899-87E2-42DF45C4B5E7}" type="TxLink">
            <a:rPr kumimoji="1" lang="ja-JP" altLang="en-US" sz="1000" b="0" i="0" u="none" strike="noStrike" kern="0" cap="none" spc="0" normalizeH="0" baseline="0" noProof="0" smtClean="0">
              <a:ln>
                <a:noFill/>
              </a:ln>
              <a:solidFill>
                <a:srgbClr val="000000"/>
              </a:solidFill>
              <a:effectLst/>
              <a:uLnTx/>
              <a:uFillTx/>
              <a:latin typeface="ＭＳ Ｐゴシック"/>
              <a:ea typeface="ＭＳ Ｐゴシック"/>
              <a:cs typeface="+mn-cs"/>
            </a:rPr>
            <a:pPr marL="0" marR="0" lvl="0" indent="0" algn="dist" defTabSz="914400" eaLnBrk="1" fontAlgn="auto" latinLnBrk="0" hangingPunct="1">
              <a:lnSpc>
                <a:spcPct val="100000"/>
              </a:lnSpc>
              <a:spcBef>
                <a:spcPts val="0"/>
              </a:spcBef>
              <a:spcAft>
                <a:spcPts val="0"/>
              </a:spcAft>
              <a:buClrTx/>
              <a:buSzTx/>
              <a:buFontTx/>
              <a:buNone/>
              <a:tabLst/>
              <a:defRPr/>
            </a:pPr>
            <a:t>ゲスト８３様</a:t>
          </a:fld>
          <a:endParaRPr kumimoji="1" lang="ja-JP" altLang="en-US" sz="1000" b="0" i="0" u="none" strike="noStrike" kern="0" cap="none" spc="0" normalizeH="0" baseline="0" noProof="0" smtClean="0">
            <a:ln>
              <a:noFill/>
            </a:ln>
            <a:solidFill>
              <a:srgbClr val="1E0F00"/>
            </a:solidFill>
            <a:effectLst/>
            <a:uLnTx/>
            <a:uFillTx/>
            <a:latin typeface="Calibri"/>
            <a:ea typeface="ＭＳ Ｐゴシック"/>
            <a:cs typeface="+mn-cs"/>
          </a:endParaRPr>
        </a:p>
      </xdr:txBody>
    </xdr:sp>
    <xdr:clientData/>
  </xdr:twoCellAnchor>
  <xdr:twoCellAnchor>
    <xdr:from>
      <xdr:col>2</xdr:col>
      <xdr:colOff>47625</xdr:colOff>
      <xdr:row>121</xdr:row>
      <xdr:rowOff>142875</xdr:rowOff>
    </xdr:from>
    <xdr:to>
      <xdr:col>2</xdr:col>
      <xdr:colOff>962025</xdr:colOff>
      <xdr:row>121</xdr:row>
      <xdr:rowOff>295275</xdr:rowOff>
    </xdr:to>
    <xdr:sp macro="" textlink="B122">
      <xdr:nvSpPr>
        <xdr:cNvPr id="1205" name="テキスト ボックス 1204"/>
        <xdr:cNvSpPr txBox="1"/>
      </xdr:nvSpPr>
      <xdr:spPr>
        <a:xfrm>
          <a:off x="2457450" y="35985450"/>
          <a:ext cx="914400" cy="152400"/>
        </a:xfrm>
        <a:prstGeom prst="rect">
          <a:avLst/>
        </a:prstGeom>
        <a:solidFill>
          <a:sysClr val="window" lastClr="FFFFFF"/>
        </a:solidFill>
        <a:ln w="9525" cmpd="sng">
          <a:noFill/>
        </a:ln>
        <a:effectLst/>
      </xdr:spPr>
      <xdr:txBody>
        <a:bodyPr vertOverflow="overflow" horzOverflow="overflow" wrap="square" lIns="18000" tIns="0" rIns="18000" bIns="0" rtlCol="0" anchor="b" anchorCtr="0"/>
        <a:lstStyle/>
        <a:p>
          <a:pPr marL="0" marR="0" lvl="0" indent="0" defTabSz="914400" eaLnBrk="1" fontAlgn="auto" latinLnBrk="0" hangingPunct="1">
            <a:lnSpc>
              <a:spcPct val="100000"/>
            </a:lnSpc>
            <a:spcBef>
              <a:spcPts val="0"/>
            </a:spcBef>
            <a:spcAft>
              <a:spcPts val="0"/>
            </a:spcAft>
            <a:buClrTx/>
            <a:buSzTx/>
            <a:buFontTx/>
            <a:buNone/>
            <a:tabLst/>
            <a:defRPr/>
          </a:pPr>
          <a:fld id="{709EAA43-6F12-43F0-B7FC-58AF0225A30D}" type="TxLink">
            <a:rPr kumimoji="1" lang="ja-JP" altLang="en-US" sz="800" b="0" i="0" u="none" strike="noStrike" kern="0" cap="none" spc="0" normalizeH="0" baseline="0" noProof="0" smtClean="0">
              <a:ln>
                <a:noFill/>
              </a:ln>
              <a:solidFill>
                <a:srgbClr val="000000"/>
              </a:solidFill>
              <a:effectLst/>
              <a:uLnTx/>
              <a:uFillTx/>
              <a:latin typeface="ＭＳ Ｐゴシック"/>
              <a:ea typeface="ＭＳ Ｐゴシック"/>
              <a:cs typeface="+mn-cs"/>
            </a:rPr>
            <a:pPr marL="0" marR="0" lvl="0" indent="0" defTabSz="914400" eaLnBrk="1" fontAlgn="auto" latinLnBrk="0" hangingPunct="1">
              <a:lnSpc>
                <a:spcPct val="100000"/>
              </a:lnSpc>
              <a:spcBef>
                <a:spcPts val="0"/>
              </a:spcBef>
              <a:spcAft>
                <a:spcPts val="0"/>
              </a:spcAft>
              <a:buClrTx/>
              <a:buSzTx/>
              <a:buFontTx/>
              <a:buNone/>
              <a:tabLst/>
              <a:defRPr/>
            </a:pPr>
            <a:t>ゲスト肩書き</a:t>
          </a:fld>
          <a:endParaRPr kumimoji="1" lang="ja-JP" altLang="en-US" sz="800" b="0" i="0" u="none" strike="noStrike" kern="0" cap="none" spc="0" normalizeH="0" baseline="0" noProof="0" smtClean="0">
            <a:ln>
              <a:noFill/>
            </a:ln>
            <a:solidFill>
              <a:srgbClr val="1E0F00"/>
            </a:solidFill>
            <a:effectLst/>
            <a:uLnTx/>
            <a:uFillTx/>
            <a:latin typeface="Calibri"/>
            <a:ea typeface="ＭＳ Ｐゴシック"/>
            <a:cs typeface="+mn-cs"/>
          </a:endParaRPr>
        </a:p>
      </xdr:txBody>
    </xdr:sp>
    <xdr:clientData/>
  </xdr:twoCellAnchor>
  <xdr:twoCellAnchor>
    <xdr:from>
      <xdr:col>2</xdr:col>
      <xdr:colOff>47625</xdr:colOff>
      <xdr:row>121</xdr:row>
      <xdr:rowOff>295275</xdr:rowOff>
    </xdr:from>
    <xdr:to>
      <xdr:col>2</xdr:col>
      <xdr:colOff>962025</xdr:colOff>
      <xdr:row>121</xdr:row>
      <xdr:rowOff>447675</xdr:rowOff>
    </xdr:to>
    <xdr:sp macro="" textlink="A122">
      <xdr:nvSpPr>
        <xdr:cNvPr id="1206" name="テキスト ボックス 1205"/>
        <xdr:cNvSpPr txBox="1"/>
      </xdr:nvSpPr>
      <xdr:spPr>
        <a:xfrm>
          <a:off x="2457450" y="36137850"/>
          <a:ext cx="914400" cy="152400"/>
        </a:xfrm>
        <a:prstGeom prst="rect">
          <a:avLst/>
        </a:prstGeom>
        <a:solidFill>
          <a:sysClr val="window" lastClr="FFFFFF"/>
        </a:solidFill>
        <a:ln w="9525" cmpd="sng">
          <a:noFill/>
        </a:ln>
        <a:effectLst/>
      </xdr:spPr>
      <xdr:txBody>
        <a:bodyPr vertOverflow="overflow" horzOverflow="overflow" wrap="none" lIns="18000" tIns="0" rIns="18000" bIns="0" rtlCol="0" anchor="b" anchorCtr="0"/>
        <a:lstStyle/>
        <a:p>
          <a:pPr marL="0" marR="0" lvl="0" indent="0" algn="dist" defTabSz="914400" eaLnBrk="1" fontAlgn="auto" latinLnBrk="0" hangingPunct="1">
            <a:lnSpc>
              <a:spcPct val="100000"/>
            </a:lnSpc>
            <a:spcBef>
              <a:spcPts val="0"/>
            </a:spcBef>
            <a:spcAft>
              <a:spcPts val="0"/>
            </a:spcAft>
            <a:buClrTx/>
            <a:buSzTx/>
            <a:buFontTx/>
            <a:buNone/>
            <a:tabLst/>
            <a:defRPr/>
          </a:pPr>
          <a:fld id="{FF6AE346-444B-463F-B54C-F3CB5722D217}" type="TxLink">
            <a:rPr kumimoji="1" lang="ja-JP" altLang="en-US" sz="1000" b="0" i="0" u="none" strike="noStrike" kern="0" cap="none" spc="0" normalizeH="0" baseline="0" noProof="0" smtClean="0">
              <a:ln>
                <a:noFill/>
              </a:ln>
              <a:solidFill>
                <a:srgbClr val="000000"/>
              </a:solidFill>
              <a:effectLst/>
              <a:uLnTx/>
              <a:uFillTx/>
              <a:latin typeface="ＭＳ Ｐゴシック"/>
              <a:ea typeface="ＭＳ Ｐゴシック"/>
              <a:cs typeface="+mn-cs"/>
            </a:rPr>
            <a:pPr marL="0" marR="0" lvl="0" indent="0" algn="dist" defTabSz="914400" eaLnBrk="1" fontAlgn="auto" latinLnBrk="0" hangingPunct="1">
              <a:lnSpc>
                <a:spcPct val="100000"/>
              </a:lnSpc>
              <a:spcBef>
                <a:spcPts val="0"/>
              </a:spcBef>
              <a:spcAft>
                <a:spcPts val="0"/>
              </a:spcAft>
              <a:buClrTx/>
              <a:buSzTx/>
              <a:buFontTx/>
              <a:buNone/>
              <a:tabLst/>
              <a:defRPr/>
            </a:pPr>
            <a:t>ゲスト８４様</a:t>
          </a:fld>
          <a:endParaRPr kumimoji="1" lang="ja-JP" altLang="en-US" sz="1000" b="0" i="0" u="none" strike="noStrike" kern="0" cap="none" spc="0" normalizeH="0" baseline="0" noProof="0" smtClean="0">
            <a:ln>
              <a:noFill/>
            </a:ln>
            <a:solidFill>
              <a:srgbClr val="1E0F00"/>
            </a:solidFill>
            <a:effectLst/>
            <a:uLnTx/>
            <a:uFillTx/>
            <a:latin typeface="Calibri"/>
            <a:ea typeface="ＭＳ Ｐゴシック"/>
            <a:cs typeface="+mn-cs"/>
          </a:endParaRPr>
        </a:p>
      </xdr:txBody>
    </xdr:sp>
    <xdr:clientData/>
  </xdr:twoCellAnchor>
  <xdr:twoCellAnchor>
    <xdr:from>
      <xdr:col>2</xdr:col>
      <xdr:colOff>47625</xdr:colOff>
      <xdr:row>122</xdr:row>
      <xdr:rowOff>142875</xdr:rowOff>
    </xdr:from>
    <xdr:to>
      <xdr:col>2</xdr:col>
      <xdr:colOff>962025</xdr:colOff>
      <xdr:row>122</xdr:row>
      <xdr:rowOff>295275</xdr:rowOff>
    </xdr:to>
    <xdr:sp macro="" textlink="B123">
      <xdr:nvSpPr>
        <xdr:cNvPr id="1221" name="テキスト ボックス 1220"/>
        <xdr:cNvSpPr txBox="1"/>
      </xdr:nvSpPr>
      <xdr:spPr>
        <a:xfrm>
          <a:off x="2457450" y="35985450"/>
          <a:ext cx="914400" cy="152400"/>
        </a:xfrm>
        <a:prstGeom prst="rect">
          <a:avLst/>
        </a:prstGeom>
        <a:solidFill>
          <a:sysClr val="window" lastClr="FFFFFF"/>
        </a:solidFill>
        <a:ln w="9525" cmpd="sng">
          <a:noFill/>
        </a:ln>
        <a:effectLst/>
      </xdr:spPr>
      <xdr:txBody>
        <a:bodyPr vertOverflow="overflow" horzOverflow="overflow" wrap="square" lIns="18000" tIns="0" rIns="18000" bIns="0" rtlCol="0" anchor="b" anchorCtr="0"/>
        <a:lstStyle/>
        <a:p>
          <a:pPr marL="0" marR="0" lvl="0" indent="0" defTabSz="914400" eaLnBrk="1" fontAlgn="auto" latinLnBrk="0" hangingPunct="1">
            <a:lnSpc>
              <a:spcPct val="100000"/>
            </a:lnSpc>
            <a:spcBef>
              <a:spcPts val="0"/>
            </a:spcBef>
            <a:spcAft>
              <a:spcPts val="0"/>
            </a:spcAft>
            <a:buClrTx/>
            <a:buSzTx/>
            <a:buFontTx/>
            <a:buNone/>
            <a:tabLst/>
            <a:defRPr/>
          </a:pPr>
          <a:fld id="{03FF539C-AB5D-45D5-B2B6-99659387C73F}" type="TxLink">
            <a:rPr kumimoji="1" lang="ja-JP" altLang="en-US" sz="800" b="0" i="0" u="none" strike="noStrike" kern="0" cap="none" spc="0" normalizeH="0" baseline="0" noProof="0" smtClean="0">
              <a:ln>
                <a:noFill/>
              </a:ln>
              <a:solidFill>
                <a:srgbClr val="000000"/>
              </a:solidFill>
              <a:effectLst/>
              <a:uLnTx/>
              <a:uFillTx/>
              <a:latin typeface="ＭＳ Ｐゴシック"/>
              <a:ea typeface="ＭＳ Ｐゴシック"/>
              <a:cs typeface="+mn-cs"/>
            </a:rPr>
            <a:pPr marL="0" marR="0" lvl="0" indent="0" defTabSz="914400" eaLnBrk="1" fontAlgn="auto" latinLnBrk="0" hangingPunct="1">
              <a:lnSpc>
                <a:spcPct val="100000"/>
              </a:lnSpc>
              <a:spcBef>
                <a:spcPts val="0"/>
              </a:spcBef>
              <a:spcAft>
                <a:spcPts val="0"/>
              </a:spcAft>
              <a:buClrTx/>
              <a:buSzTx/>
              <a:buFontTx/>
              <a:buNone/>
              <a:tabLst/>
              <a:defRPr/>
            </a:pPr>
            <a:t>ゲスト肩書き</a:t>
          </a:fld>
          <a:endParaRPr kumimoji="1" lang="ja-JP" altLang="en-US" sz="800" b="0" i="0" u="none" strike="noStrike" kern="0" cap="none" spc="0" normalizeH="0" baseline="0" noProof="0" smtClean="0">
            <a:ln>
              <a:noFill/>
            </a:ln>
            <a:solidFill>
              <a:srgbClr val="1E0F00"/>
            </a:solidFill>
            <a:effectLst/>
            <a:uLnTx/>
            <a:uFillTx/>
            <a:latin typeface="Calibri"/>
            <a:ea typeface="ＭＳ Ｐゴシック"/>
            <a:cs typeface="+mn-cs"/>
          </a:endParaRPr>
        </a:p>
      </xdr:txBody>
    </xdr:sp>
    <xdr:clientData/>
  </xdr:twoCellAnchor>
  <xdr:twoCellAnchor>
    <xdr:from>
      <xdr:col>2</xdr:col>
      <xdr:colOff>47625</xdr:colOff>
      <xdr:row>122</xdr:row>
      <xdr:rowOff>295275</xdr:rowOff>
    </xdr:from>
    <xdr:to>
      <xdr:col>2</xdr:col>
      <xdr:colOff>962025</xdr:colOff>
      <xdr:row>122</xdr:row>
      <xdr:rowOff>447675</xdr:rowOff>
    </xdr:to>
    <xdr:sp macro="" textlink="A123">
      <xdr:nvSpPr>
        <xdr:cNvPr id="1222" name="テキスト ボックス 1221"/>
        <xdr:cNvSpPr txBox="1"/>
      </xdr:nvSpPr>
      <xdr:spPr>
        <a:xfrm>
          <a:off x="2457450" y="36137850"/>
          <a:ext cx="914400" cy="152400"/>
        </a:xfrm>
        <a:prstGeom prst="rect">
          <a:avLst/>
        </a:prstGeom>
        <a:solidFill>
          <a:sysClr val="window" lastClr="FFFFFF"/>
        </a:solidFill>
        <a:ln w="9525" cmpd="sng">
          <a:noFill/>
        </a:ln>
        <a:effectLst/>
      </xdr:spPr>
      <xdr:txBody>
        <a:bodyPr vertOverflow="overflow" horzOverflow="overflow" wrap="none" lIns="18000" tIns="0" rIns="18000" bIns="0" rtlCol="0" anchor="b" anchorCtr="0"/>
        <a:lstStyle/>
        <a:p>
          <a:pPr marL="0" marR="0" lvl="0" indent="0" algn="dist" defTabSz="914400" eaLnBrk="1" fontAlgn="auto" latinLnBrk="0" hangingPunct="1">
            <a:lnSpc>
              <a:spcPct val="100000"/>
            </a:lnSpc>
            <a:spcBef>
              <a:spcPts val="0"/>
            </a:spcBef>
            <a:spcAft>
              <a:spcPts val="0"/>
            </a:spcAft>
            <a:buClrTx/>
            <a:buSzTx/>
            <a:buFontTx/>
            <a:buNone/>
            <a:tabLst/>
            <a:defRPr/>
          </a:pPr>
          <a:fld id="{67427C3E-D2FB-474B-A4AD-4CD5A000F4DE}" type="TxLink">
            <a:rPr kumimoji="1" lang="ja-JP" altLang="en-US" sz="1000" b="0" i="0" u="none" strike="noStrike" kern="0" cap="none" spc="0" normalizeH="0" baseline="0" noProof="0" smtClean="0">
              <a:ln>
                <a:noFill/>
              </a:ln>
              <a:solidFill>
                <a:srgbClr val="000000"/>
              </a:solidFill>
              <a:effectLst/>
              <a:uLnTx/>
              <a:uFillTx/>
              <a:latin typeface="ＭＳ Ｐゴシック"/>
              <a:ea typeface="ＭＳ Ｐゴシック"/>
              <a:cs typeface="+mn-cs"/>
            </a:rPr>
            <a:pPr marL="0" marR="0" lvl="0" indent="0" algn="dist" defTabSz="914400" eaLnBrk="1" fontAlgn="auto" latinLnBrk="0" hangingPunct="1">
              <a:lnSpc>
                <a:spcPct val="100000"/>
              </a:lnSpc>
              <a:spcBef>
                <a:spcPts val="0"/>
              </a:spcBef>
              <a:spcAft>
                <a:spcPts val="0"/>
              </a:spcAft>
              <a:buClrTx/>
              <a:buSzTx/>
              <a:buFontTx/>
              <a:buNone/>
              <a:tabLst/>
              <a:defRPr/>
            </a:pPr>
            <a:t>ゲスト８５様</a:t>
          </a:fld>
          <a:endParaRPr kumimoji="1" lang="ja-JP" altLang="en-US" sz="1000" b="0" i="0" u="none" strike="noStrike" kern="0" cap="none" spc="0" normalizeH="0" baseline="0" noProof="0" smtClean="0">
            <a:ln>
              <a:noFill/>
            </a:ln>
            <a:solidFill>
              <a:srgbClr val="1E0F00"/>
            </a:solidFill>
            <a:effectLst/>
            <a:uLnTx/>
            <a:uFillTx/>
            <a:latin typeface="Calibri"/>
            <a:ea typeface="ＭＳ Ｐゴシック"/>
            <a:cs typeface="+mn-cs"/>
          </a:endParaRPr>
        </a:p>
      </xdr:txBody>
    </xdr:sp>
    <xdr:clientData/>
  </xdr:twoCellAnchor>
  <xdr:twoCellAnchor>
    <xdr:from>
      <xdr:col>2</xdr:col>
      <xdr:colOff>47625</xdr:colOff>
      <xdr:row>123</xdr:row>
      <xdr:rowOff>142875</xdr:rowOff>
    </xdr:from>
    <xdr:to>
      <xdr:col>2</xdr:col>
      <xdr:colOff>962025</xdr:colOff>
      <xdr:row>123</xdr:row>
      <xdr:rowOff>295275</xdr:rowOff>
    </xdr:to>
    <xdr:sp macro="" textlink="B124">
      <xdr:nvSpPr>
        <xdr:cNvPr id="1237" name="テキスト ボックス 1236"/>
        <xdr:cNvSpPr txBox="1"/>
      </xdr:nvSpPr>
      <xdr:spPr>
        <a:xfrm>
          <a:off x="2457450" y="35985450"/>
          <a:ext cx="914400" cy="152400"/>
        </a:xfrm>
        <a:prstGeom prst="rect">
          <a:avLst/>
        </a:prstGeom>
        <a:solidFill>
          <a:sysClr val="window" lastClr="FFFFFF"/>
        </a:solidFill>
        <a:ln w="9525" cmpd="sng">
          <a:noFill/>
        </a:ln>
        <a:effectLst/>
      </xdr:spPr>
      <xdr:txBody>
        <a:bodyPr vertOverflow="overflow" horzOverflow="overflow" wrap="square" lIns="18000" tIns="0" rIns="18000" bIns="0" rtlCol="0" anchor="b" anchorCtr="0"/>
        <a:lstStyle/>
        <a:p>
          <a:pPr marL="0" marR="0" lvl="0" indent="0" defTabSz="914400" eaLnBrk="1" fontAlgn="auto" latinLnBrk="0" hangingPunct="1">
            <a:lnSpc>
              <a:spcPct val="100000"/>
            </a:lnSpc>
            <a:spcBef>
              <a:spcPts val="0"/>
            </a:spcBef>
            <a:spcAft>
              <a:spcPts val="0"/>
            </a:spcAft>
            <a:buClrTx/>
            <a:buSzTx/>
            <a:buFontTx/>
            <a:buNone/>
            <a:tabLst/>
            <a:defRPr/>
          </a:pPr>
          <a:fld id="{2BA6E489-A6FE-40FC-826B-8855E67D0F86}" type="TxLink">
            <a:rPr kumimoji="1" lang="ja-JP" altLang="en-US" sz="800" b="0" i="0" u="none" strike="noStrike" kern="0" cap="none" spc="0" normalizeH="0" baseline="0" noProof="0" smtClean="0">
              <a:ln>
                <a:noFill/>
              </a:ln>
              <a:solidFill>
                <a:srgbClr val="000000"/>
              </a:solidFill>
              <a:effectLst/>
              <a:uLnTx/>
              <a:uFillTx/>
              <a:latin typeface="ＭＳ Ｐゴシック"/>
              <a:ea typeface="ＭＳ Ｐゴシック"/>
              <a:cs typeface="+mn-cs"/>
            </a:rPr>
            <a:pPr marL="0" marR="0" lvl="0" indent="0" defTabSz="914400" eaLnBrk="1" fontAlgn="auto" latinLnBrk="0" hangingPunct="1">
              <a:lnSpc>
                <a:spcPct val="100000"/>
              </a:lnSpc>
              <a:spcBef>
                <a:spcPts val="0"/>
              </a:spcBef>
              <a:spcAft>
                <a:spcPts val="0"/>
              </a:spcAft>
              <a:buClrTx/>
              <a:buSzTx/>
              <a:buFontTx/>
              <a:buNone/>
              <a:tabLst/>
              <a:defRPr/>
            </a:pPr>
            <a:t>ゲスト肩書き</a:t>
          </a:fld>
          <a:endParaRPr kumimoji="1" lang="ja-JP" altLang="en-US" sz="800" b="0" i="0" u="none" strike="noStrike" kern="0" cap="none" spc="0" normalizeH="0" baseline="0" noProof="0" smtClean="0">
            <a:ln>
              <a:noFill/>
            </a:ln>
            <a:solidFill>
              <a:srgbClr val="1E0F00"/>
            </a:solidFill>
            <a:effectLst/>
            <a:uLnTx/>
            <a:uFillTx/>
            <a:latin typeface="Calibri"/>
            <a:ea typeface="ＭＳ Ｐゴシック"/>
            <a:cs typeface="+mn-cs"/>
          </a:endParaRPr>
        </a:p>
      </xdr:txBody>
    </xdr:sp>
    <xdr:clientData/>
  </xdr:twoCellAnchor>
  <xdr:twoCellAnchor>
    <xdr:from>
      <xdr:col>2</xdr:col>
      <xdr:colOff>47625</xdr:colOff>
      <xdr:row>123</xdr:row>
      <xdr:rowOff>295275</xdr:rowOff>
    </xdr:from>
    <xdr:to>
      <xdr:col>2</xdr:col>
      <xdr:colOff>962025</xdr:colOff>
      <xdr:row>123</xdr:row>
      <xdr:rowOff>447675</xdr:rowOff>
    </xdr:to>
    <xdr:sp macro="" textlink="A124">
      <xdr:nvSpPr>
        <xdr:cNvPr id="1238" name="テキスト ボックス 1237"/>
        <xdr:cNvSpPr txBox="1"/>
      </xdr:nvSpPr>
      <xdr:spPr>
        <a:xfrm>
          <a:off x="2457450" y="36137850"/>
          <a:ext cx="914400" cy="152400"/>
        </a:xfrm>
        <a:prstGeom prst="rect">
          <a:avLst/>
        </a:prstGeom>
        <a:solidFill>
          <a:sysClr val="window" lastClr="FFFFFF"/>
        </a:solidFill>
        <a:ln w="9525" cmpd="sng">
          <a:noFill/>
        </a:ln>
        <a:effectLst/>
      </xdr:spPr>
      <xdr:txBody>
        <a:bodyPr vertOverflow="overflow" horzOverflow="overflow" wrap="none" lIns="18000" tIns="0" rIns="18000" bIns="0" rtlCol="0" anchor="b" anchorCtr="0"/>
        <a:lstStyle/>
        <a:p>
          <a:pPr marL="0" marR="0" lvl="0" indent="0" algn="dist" defTabSz="914400" eaLnBrk="1" fontAlgn="auto" latinLnBrk="0" hangingPunct="1">
            <a:lnSpc>
              <a:spcPct val="100000"/>
            </a:lnSpc>
            <a:spcBef>
              <a:spcPts val="0"/>
            </a:spcBef>
            <a:spcAft>
              <a:spcPts val="0"/>
            </a:spcAft>
            <a:buClrTx/>
            <a:buSzTx/>
            <a:buFontTx/>
            <a:buNone/>
            <a:tabLst/>
            <a:defRPr/>
          </a:pPr>
          <a:fld id="{9605BE84-CCED-4918-8720-61A1B0B31AD7}" type="TxLink">
            <a:rPr kumimoji="1" lang="ja-JP" altLang="en-US" sz="1000" b="0" i="0" u="none" strike="noStrike" kern="0" cap="none" spc="0" normalizeH="0" baseline="0" noProof="0" smtClean="0">
              <a:ln>
                <a:noFill/>
              </a:ln>
              <a:solidFill>
                <a:srgbClr val="000000"/>
              </a:solidFill>
              <a:effectLst/>
              <a:uLnTx/>
              <a:uFillTx/>
              <a:latin typeface="ＭＳ Ｐゴシック"/>
              <a:ea typeface="ＭＳ Ｐゴシック"/>
              <a:cs typeface="+mn-cs"/>
            </a:rPr>
            <a:pPr marL="0" marR="0" lvl="0" indent="0" algn="dist" defTabSz="914400" eaLnBrk="1" fontAlgn="auto" latinLnBrk="0" hangingPunct="1">
              <a:lnSpc>
                <a:spcPct val="100000"/>
              </a:lnSpc>
              <a:spcBef>
                <a:spcPts val="0"/>
              </a:spcBef>
              <a:spcAft>
                <a:spcPts val="0"/>
              </a:spcAft>
              <a:buClrTx/>
              <a:buSzTx/>
              <a:buFontTx/>
              <a:buNone/>
              <a:tabLst/>
              <a:defRPr/>
            </a:pPr>
            <a:t>ゲスト８６様</a:t>
          </a:fld>
          <a:endParaRPr kumimoji="1" lang="ja-JP" altLang="en-US" sz="1000" b="0" i="0" u="none" strike="noStrike" kern="0" cap="none" spc="0" normalizeH="0" baseline="0" noProof="0" smtClean="0">
            <a:ln>
              <a:noFill/>
            </a:ln>
            <a:solidFill>
              <a:srgbClr val="1E0F00"/>
            </a:solidFill>
            <a:effectLst/>
            <a:uLnTx/>
            <a:uFillTx/>
            <a:latin typeface="Calibri"/>
            <a:ea typeface="ＭＳ Ｐゴシック"/>
            <a:cs typeface="+mn-cs"/>
          </a:endParaRPr>
        </a:p>
      </xdr:txBody>
    </xdr:sp>
    <xdr:clientData/>
  </xdr:twoCellAnchor>
  <xdr:twoCellAnchor>
    <xdr:from>
      <xdr:col>2</xdr:col>
      <xdr:colOff>47625</xdr:colOff>
      <xdr:row>125</xdr:row>
      <xdr:rowOff>142875</xdr:rowOff>
    </xdr:from>
    <xdr:to>
      <xdr:col>2</xdr:col>
      <xdr:colOff>962025</xdr:colOff>
      <xdr:row>125</xdr:row>
      <xdr:rowOff>295275</xdr:rowOff>
    </xdr:to>
    <xdr:sp macro="" textlink="B126">
      <xdr:nvSpPr>
        <xdr:cNvPr id="1269" name="テキスト ボックス 1268"/>
        <xdr:cNvSpPr txBox="1"/>
      </xdr:nvSpPr>
      <xdr:spPr>
        <a:xfrm>
          <a:off x="2457450" y="35985450"/>
          <a:ext cx="914400" cy="152400"/>
        </a:xfrm>
        <a:prstGeom prst="rect">
          <a:avLst/>
        </a:prstGeom>
        <a:solidFill>
          <a:sysClr val="window" lastClr="FFFFFF"/>
        </a:solidFill>
        <a:ln w="9525" cmpd="sng">
          <a:noFill/>
        </a:ln>
        <a:effectLst/>
      </xdr:spPr>
      <xdr:txBody>
        <a:bodyPr vertOverflow="overflow" horzOverflow="overflow" wrap="square" lIns="18000" tIns="0" rIns="18000" bIns="0" rtlCol="0" anchor="b" anchorCtr="0"/>
        <a:lstStyle/>
        <a:p>
          <a:pPr marL="0" marR="0" lvl="0" indent="0" defTabSz="914400" eaLnBrk="1" fontAlgn="auto" latinLnBrk="0" hangingPunct="1">
            <a:lnSpc>
              <a:spcPct val="100000"/>
            </a:lnSpc>
            <a:spcBef>
              <a:spcPts val="0"/>
            </a:spcBef>
            <a:spcAft>
              <a:spcPts val="0"/>
            </a:spcAft>
            <a:buClrTx/>
            <a:buSzTx/>
            <a:buFontTx/>
            <a:buNone/>
            <a:tabLst/>
            <a:defRPr/>
          </a:pPr>
          <a:fld id="{9F25FAF5-0D41-45D5-BECE-FA3731B65543}" type="TxLink">
            <a:rPr kumimoji="1" lang="ja-JP" altLang="en-US" sz="800" b="0" i="0" u="none" strike="noStrike" kern="0" cap="none" spc="0" normalizeH="0" baseline="0" noProof="0" smtClean="0">
              <a:ln>
                <a:noFill/>
              </a:ln>
              <a:solidFill>
                <a:srgbClr val="000000"/>
              </a:solidFill>
              <a:effectLst/>
              <a:uLnTx/>
              <a:uFillTx/>
              <a:latin typeface="ＭＳ Ｐゴシック"/>
              <a:ea typeface="ＭＳ Ｐゴシック"/>
              <a:cs typeface="+mn-cs"/>
            </a:rPr>
            <a:pPr marL="0" marR="0" lvl="0" indent="0" defTabSz="914400" eaLnBrk="1" fontAlgn="auto" latinLnBrk="0" hangingPunct="1">
              <a:lnSpc>
                <a:spcPct val="100000"/>
              </a:lnSpc>
              <a:spcBef>
                <a:spcPts val="0"/>
              </a:spcBef>
              <a:spcAft>
                <a:spcPts val="0"/>
              </a:spcAft>
              <a:buClrTx/>
              <a:buSzTx/>
              <a:buFontTx/>
              <a:buNone/>
              <a:tabLst/>
              <a:defRPr/>
            </a:pPr>
            <a:t>ゲスト肩書き</a:t>
          </a:fld>
          <a:endParaRPr kumimoji="1" lang="ja-JP" altLang="en-US" sz="800" b="0" i="0" u="none" strike="noStrike" kern="0" cap="none" spc="0" normalizeH="0" baseline="0" noProof="0" smtClean="0">
            <a:ln>
              <a:noFill/>
            </a:ln>
            <a:solidFill>
              <a:srgbClr val="1E0F00"/>
            </a:solidFill>
            <a:effectLst/>
            <a:uLnTx/>
            <a:uFillTx/>
            <a:latin typeface="Calibri"/>
            <a:ea typeface="ＭＳ Ｐゴシック"/>
            <a:cs typeface="+mn-cs"/>
          </a:endParaRPr>
        </a:p>
      </xdr:txBody>
    </xdr:sp>
    <xdr:clientData/>
  </xdr:twoCellAnchor>
  <xdr:twoCellAnchor>
    <xdr:from>
      <xdr:col>2</xdr:col>
      <xdr:colOff>47625</xdr:colOff>
      <xdr:row>125</xdr:row>
      <xdr:rowOff>295275</xdr:rowOff>
    </xdr:from>
    <xdr:to>
      <xdr:col>2</xdr:col>
      <xdr:colOff>962025</xdr:colOff>
      <xdr:row>125</xdr:row>
      <xdr:rowOff>447675</xdr:rowOff>
    </xdr:to>
    <xdr:sp macro="" textlink="A126">
      <xdr:nvSpPr>
        <xdr:cNvPr id="1270" name="テキスト ボックス 1269"/>
        <xdr:cNvSpPr txBox="1"/>
      </xdr:nvSpPr>
      <xdr:spPr>
        <a:xfrm>
          <a:off x="2457450" y="36137850"/>
          <a:ext cx="914400" cy="152400"/>
        </a:xfrm>
        <a:prstGeom prst="rect">
          <a:avLst/>
        </a:prstGeom>
        <a:solidFill>
          <a:sysClr val="window" lastClr="FFFFFF"/>
        </a:solidFill>
        <a:ln w="9525" cmpd="sng">
          <a:noFill/>
        </a:ln>
        <a:effectLst/>
      </xdr:spPr>
      <xdr:txBody>
        <a:bodyPr vertOverflow="overflow" horzOverflow="overflow" wrap="none" lIns="18000" tIns="0" rIns="18000" bIns="0" rtlCol="0" anchor="b" anchorCtr="0"/>
        <a:lstStyle/>
        <a:p>
          <a:pPr marL="0" marR="0" lvl="0" indent="0" algn="dist" defTabSz="914400" eaLnBrk="1" fontAlgn="auto" latinLnBrk="0" hangingPunct="1">
            <a:lnSpc>
              <a:spcPct val="100000"/>
            </a:lnSpc>
            <a:spcBef>
              <a:spcPts val="0"/>
            </a:spcBef>
            <a:spcAft>
              <a:spcPts val="0"/>
            </a:spcAft>
            <a:buClrTx/>
            <a:buSzTx/>
            <a:buFontTx/>
            <a:buNone/>
            <a:tabLst/>
            <a:defRPr/>
          </a:pPr>
          <a:fld id="{5D6A3CD1-4CE4-4CD2-B255-6BDBDC47B91B}" type="TxLink">
            <a:rPr kumimoji="1" lang="ja-JP" altLang="en-US" sz="1000" b="0" i="0" u="none" strike="noStrike" kern="0" cap="none" spc="0" normalizeH="0" baseline="0" noProof="0" smtClean="0">
              <a:ln>
                <a:noFill/>
              </a:ln>
              <a:solidFill>
                <a:srgbClr val="000000"/>
              </a:solidFill>
              <a:effectLst/>
              <a:uLnTx/>
              <a:uFillTx/>
              <a:latin typeface="ＭＳ Ｐゴシック"/>
              <a:ea typeface="ＭＳ Ｐゴシック"/>
              <a:cs typeface="+mn-cs"/>
            </a:rPr>
            <a:pPr marL="0" marR="0" lvl="0" indent="0" algn="dist" defTabSz="914400" eaLnBrk="1" fontAlgn="auto" latinLnBrk="0" hangingPunct="1">
              <a:lnSpc>
                <a:spcPct val="100000"/>
              </a:lnSpc>
              <a:spcBef>
                <a:spcPts val="0"/>
              </a:spcBef>
              <a:spcAft>
                <a:spcPts val="0"/>
              </a:spcAft>
              <a:buClrTx/>
              <a:buSzTx/>
              <a:buFontTx/>
              <a:buNone/>
              <a:tabLst/>
              <a:defRPr/>
            </a:pPr>
            <a:t>ゲスト８８様</a:t>
          </a:fld>
          <a:endParaRPr kumimoji="1" lang="ja-JP" altLang="en-US" sz="1000" b="0" i="0" u="none" strike="noStrike" kern="0" cap="none" spc="0" normalizeH="0" baseline="0" noProof="0" smtClean="0">
            <a:ln>
              <a:noFill/>
            </a:ln>
            <a:solidFill>
              <a:srgbClr val="1E0F00"/>
            </a:solidFill>
            <a:effectLst/>
            <a:uLnTx/>
            <a:uFillTx/>
            <a:latin typeface="Calibri"/>
            <a:ea typeface="ＭＳ Ｐゴシック"/>
            <a:cs typeface="+mn-cs"/>
          </a:endParaRPr>
        </a:p>
      </xdr:txBody>
    </xdr:sp>
    <xdr:clientData/>
  </xdr:twoCellAnchor>
  <xdr:twoCellAnchor>
    <xdr:from>
      <xdr:col>2</xdr:col>
      <xdr:colOff>47625</xdr:colOff>
      <xdr:row>126</xdr:row>
      <xdr:rowOff>142875</xdr:rowOff>
    </xdr:from>
    <xdr:to>
      <xdr:col>2</xdr:col>
      <xdr:colOff>962025</xdr:colOff>
      <xdr:row>126</xdr:row>
      <xdr:rowOff>295275</xdr:rowOff>
    </xdr:to>
    <xdr:sp macro="" textlink="B127">
      <xdr:nvSpPr>
        <xdr:cNvPr id="1285" name="テキスト ボックス 1284"/>
        <xdr:cNvSpPr txBox="1"/>
      </xdr:nvSpPr>
      <xdr:spPr>
        <a:xfrm>
          <a:off x="2457450" y="35985450"/>
          <a:ext cx="914400" cy="152400"/>
        </a:xfrm>
        <a:prstGeom prst="rect">
          <a:avLst/>
        </a:prstGeom>
        <a:solidFill>
          <a:sysClr val="window" lastClr="FFFFFF"/>
        </a:solidFill>
        <a:ln w="9525" cmpd="sng">
          <a:noFill/>
        </a:ln>
        <a:effectLst/>
      </xdr:spPr>
      <xdr:txBody>
        <a:bodyPr vertOverflow="overflow" horzOverflow="overflow" wrap="square" lIns="18000" tIns="0" rIns="18000" bIns="0" rtlCol="0" anchor="b" anchorCtr="0"/>
        <a:lstStyle/>
        <a:p>
          <a:pPr marL="0" marR="0" lvl="0" indent="0" defTabSz="914400" eaLnBrk="1" fontAlgn="auto" latinLnBrk="0" hangingPunct="1">
            <a:lnSpc>
              <a:spcPct val="100000"/>
            </a:lnSpc>
            <a:spcBef>
              <a:spcPts val="0"/>
            </a:spcBef>
            <a:spcAft>
              <a:spcPts val="0"/>
            </a:spcAft>
            <a:buClrTx/>
            <a:buSzTx/>
            <a:buFontTx/>
            <a:buNone/>
            <a:tabLst/>
            <a:defRPr/>
          </a:pPr>
          <a:fld id="{8BE8CB5A-4896-4187-9A68-E3B72A7CE74D}" type="TxLink">
            <a:rPr kumimoji="1" lang="ja-JP" altLang="en-US" sz="800" b="0" i="0" u="none" strike="noStrike" kern="0" cap="none" spc="0" normalizeH="0" baseline="0" noProof="0" smtClean="0">
              <a:ln>
                <a:noFill/>
              </a:ln>
              <a:solidFill>
                <a:srgbClr val="000000"/>
              </a:solidFill>
              <a:effectLst/>
              <a:uLnTx/>
              <a:uFillTx/>
              <a:latin typeface="ＭＳ Ｐゴシック"/>
              <a:ea typeface="ＭＳ Ｐゴシック"/>
              <a:cs typeface="+mn-cs"/>
            </a:rPr>
            <a:pPr marL="0" marR="0" lvl="0" indent="0" defTabSz="914400" eaLnBrk="1" fontAlgn="auto" latinLnBrk="0" hangingPunct="1">
              <a:lnSpc>
                <a:spcPct val="100000"/>
              </a:lnSpc>
              <a:spcBef>
                <a:spcPts val="0"/>
              </a:spcBef>
              <a:spcAft>
                <a:spcPts val="0"/>
              </a:spcAft>
              <a:buClrTx/>
              <a:buSzTx/>
              <a:buFontTx/>
              <a:buNone/>
              <a:tabLst/>
              <a:defRPr/>
            </a:pPr>
            <a:t>ゲスト肩書き</a:t>
          </a:fld>
          <a:endParaRPr kumimoji="1" lang="ja-JP" altLang="en-US" sz="800" b="0" i="0" u="none" strike="noStrike" kern="0" cap="none" spc="0" normalizeH="0" baseline="0" noProof="0" smtClean="0">
            <a:ln>
              <a:noFill/>
            </a:ln>
            <a:solidFill>
              <a:srgbClr val="1E0F00"/>
            </a:solidFill>
            <a:effectLst/>
            <a:uLnTx/>
            <a:uFillTx/>
            <a:latin typeface="Calibri"/>
            <a:ea typeface="ＭＳ Ｐゴシック"/>
            <a:cs typeface="+mn-cs"/>
          </a:endParaRPr>
        </a:p>
      </xdr:txBody>
    </xdr:sp>
    <xdr:clientData/>
  </xdr:twoCellAnchor>
  <xdr:twoCellAnchor>
    <xdr:from>
      <xdr:col>2</xdr:col>
      <xdr:colOff>47625</xdr:colOff>
      <xdr:row>126</xdr:row>
      <xdr:rowOff>295275</xdr:rowOff>
    </xdr:from>
    <xdr:to>
      <xdr:col>2</xdr:col>
      <xdr:colOff>962025</xdr:colOff>
      <xdr:row>126</xdr:row>
      <xdr:rowOff>447675</xdr:rowOff>
    </xdr:to>
    <xdr:sp macro="" textlink="A127">
      <xdr:nvSpPr>
        <xdr:cNvPr id="1286" name="テキスト ボックス 1285"/>
        <xdr:cNvSpPr txBox="1"/>
      </xdr:nvSpPr>
      <xdr:spPr>
        <a:xfrm>
          <a:off x="2457450" y="36137850"/>
          <a:ext cx="914400" cy="152400"/>
        </a:xfrm>
        <a:prstGeom prst="rect">
          <a:avLst/>
        </a:prstGeom>
        <a:solidFill>
          <a:sysClr val="window" lastClr="FFFFFF"/>
        </a:solidFill>
        <a:ln w="9525" cmpd="sng">
          <a:noFill/>
        </a:ln>
        <a:effectLst/>
      </xdr:spPr>
      <xdr:txBody>
        <a:bodyPr vertOverflow="overflow" horzOverflow="overflow" wrap="none" lIns="18000" tIns="0" rIns="18000" bIns="0" rtlCol="0" anchor="b" anchorCtr="0"/>
        <a:lstStyle/>
        <a:p>
          <a:pPr marL="0" marR="0" lvl="0" indent="0" algn="dist" defTabSz="914400" eaLnBrk="1" fontAlgn="auto" latinLnBrk="0" hangingPunct="1">
            <a:lnSpc>
              <a:spcPct val="100000"/>
            </a:lnSpc>
            <a:spcBef>
              <a:spcPts val="0"/>
            </a:spcBef>
            <a:spcAft>
              <a:spcPts val="0"/>
            </a:spcAft>
            <a:buClrTx/>
            <a:buSzTx/>
            <a:buFontTx/>
            <a:buNone/>
            <a:tabLst/>
            <a:defRPr/>
          </a:pPr>
          <a:fld id="{F0666A3C-834D-478F-A0A5-3EF1E97C8C91}" type="TxLink">
            <a:rPr kumimoji="1" lang="ja-JP" altLang="en-US" sz="1000" b="0" i="0" u="none" strike="noStrike" kern="0" cap="none" spc="0" normalizeH="0" baseline="0" noProof="0" smtClean="0">
              <a:ln>
                <a:noFill/>
              </a:ln>
              <a:solidFill>
                <a:srgbClr val="000000"/>
              </a:solidFill>
              <a:effectLst/>
              <a:uLnTx/>
              <a:uFillTx/>
              <a:latin typeface="ＭＳ Ｐゴシック"/>
              <a:ea typeface="ＭＳ Ｐゴシック"/>
              <a:cs typeface="+mn-cs"/>
            </a:rPr>
            <a:pPr marL="0" marR="0" lvl="0" indent="0" algn="dist" defTabSz="914400" eaLnBrk="1" fontAlgn="auto" latinLnBrk="0" hangingPunct="1">
              <a:lnSpc>
                <a:spcPct val="100000"/>
              </a:lnSpc>
              <a:spcBef>
                <a:spcPts val="0"/>
              </a:spcBef>
              <a:spcAft>
                <a:spcPts val="0"/>
              </a:spcAft>
              <a:buClrTx/>
              <a:buSzTx/>
              <a:buFontTx/>
              <a:buNone/>
              <a:tabLst/>
              <a:defRPr/>
            </a:pPr>
            <a:t>ゲスト８９様</a:t>
          </a:fld>
          <a:endParaRPr kumimoji="1" lang="ja-JP" altLang="en-US" sz="1000" b="0" i="0" u="none" strike="noStrike" kern="0" cap="none" spc="0" normalizeH="0" baseline="0" noProof="0" smtClean="0">
            <a:ln>
              <a:noFill/>
            </a:ln>
            <a:solidFill>
              <a:srgbClr val="1E0F00"/>
            </a:solidFill>
            <a:effectLst/>
            <a:uLnTx/>
            <a:uFillTx/>
            <a:latin typeface="Calibri"/>
            <a:ea typeface="ＭＳ Ｐゴシック"/>
            <a:cs typeface="+mn-cs"/>
          </a:endParaRPr>
        </a:p>
      </xdr:txBody>
    </xdr:sp>
    <xdr:clientData/>
  </xdr:twoCellAnchor>
  <xdr:twoCellAnchor>
    <xdr:from>
      <xdr:col>2</xdr:col>
      <xdr:colOff>47625</xdr:colOff>
      <xdr:row>127</xdr:row>
      <xdr:rowOff>142875</xdr:rowOff>
    </xdr:from>
    <xdr:to>
      <xdr:col>2</xdr:col>
      <xdr:colOff>962025</xdr:colOff>
      <xdr:row>127</xdr:row>
      <xdr:rowOff>295275</xdr:rowOff>
    </xdr:to>
    <xdr:sp macro="" textlink="B128">
      <xdr:nvSpPr>
        <xdr:cNvPr id="1399" name="テキスト ボックス 1398"/>
        <xdr:cNvSpPr txBox="1"/>
      </xdr:nvSpPr>
      <xdr:spPr>
        <a:xfrm>
          <a:off x="2457450" y="40557450"/>
          <a:ext cx="914400" cy="152400"/>
        </a:xfrm>
        <a:prstGeom prst="rect">
          <a:avLst/>
        </a:prstGeom>
        <a:solidFill>
          <a:sysClr val="window" lastClr="FFFFFF"/>
        </a:solidFill>
        <a:ln w="9525" cmpd="sng">
          <a:noFill/>
        </a:ln>
        <a:effectLst/>
      </xdr:spPr>
      <xdr:txBody>
        <a:bodyPr vertOverflow="overflow" horzOverflow="overflow" wrap="square" lIns="18000" tIns="0" rIns="18000" bIns="0" rtlCol="0" anchor="b" anchorCtr="0"/>
        <a:lstStyle/>
        <a:p>
          <a:pPr marL="0" marR="0" lvl="0" indent="0" defTabSz="914400" eaLnBrk="1" fontAlgn="auto" latinLnBrk="0" hangingPunct="1">
            <a:lnSpc>
              <a:spcPct val="100000"/>
            </a:lnSpc>
            <a:spcBef>
              <a:spcPts val="0"/>
            </a:spcBef>
            <a:spcAft>
              <a:spcPts val="0"/>
            </a:spcAft>
            <a:buClrTx/>
            <a:buSzTx/>
            <a:buFontTx/>
            <a:buNone/>
            <a:tabLst/>
            <a:defRPr/>
          </a:pPr>
          <a:fld id="{A57DF84C-3BD1-4812-A795-E90EA0D60123}" type="TxLink">
            <a:rPr kumimoji="1" lang="ja-JP" altLang="en-US" sz="800" b="0" i="0" u="none" strike="noStrike" kern="0" cap="none" spc="0" normalizeH="0" baseline="0" noProof="0" smtClean="0">
              <a:ln>
                <a:noFill/>
              </a:ln>
              <a:solidFill>
                <a:srgbClr val="000000"/>
              </a:solidFill>
              <a:effectLst/>
              <a:uLnTx/>
              <a:uFillTx/>
              <a:latin typeface="ＭＳ Ｐゴシック"/>
              <a:ea typeface="ＭＳ Ｐゴシック"/>
              <a:cs typeface="+mn-cs"/>
            </a:rPr>
            <a:pPr marL="0" marR="0" lvl="0" indent="0" defTabSz="914400" eaLnBrk="1" fontAlgn="auto" latinLnBrk="0" hangingPunct="1">
              <a:lnSpc>
                <a:spcPct val="100000"/>
              </a:lnSpc>
              <a:spcBef>
                <a:spcPts val="0"/>
              </a:spcBef>
              <a:spcAft>
                <a:spcPts val="0"/>
              </a:spcAft>
              <a:buClrTx/>
              <a:buSzTx/>
              <a:buFontTx/>
              <a:buNone/>
              <a:tabLst/>
              <a:defRPr/>
            </a:pPr>
            <a:t>ゲスト肩書き</a:t>
          </a:fld>
          <a:endParaRPr kumimoji="1" lang="ja-JP" altLang="en-US" sz="800" b="0" i="0" u="none" strike="noStrike" kern="0" cap="none" spc="0" normalizeH="0" baseline="0" noProof="0" smtClean="0">
            <a:ln>
              <a:noFill/>
            </a:ln>
            <a:solidFill>
              <a:srgbClr val="1E0F00"/>
            </a:solidFill>
            <a:effectLst/>
            <a:uLnTx/>
            <a:uFillTx/>
            <a:latin typeface="Calibri"/>
            <a:ea typeface="ＭＳ Ｐゴシック"/>
            <a:cs typeface="+mn-cs"/>
          </a:endParaRPr>
        </a:p>
      </xdr:txBody>
    </xdr:sp>
    <xdr:clientData/>
  </xdr:twoCellAnchor>
  <xdr:twoCellAnchor>
    <xdr:from>
      <xdr:col>2</xdr:col>
      <xdr:colOff>47625</xdr:colOff>
      <xdr:row>127</xdr:row>
      <xdr:rowOff>295275</xdr:rowOff>
    </xdr:from>
    <xdr:to>
      <xdr:col>2</xdr:col>
      <xdr:colOff>962025</xdr:colOff>
      <xdr:row>127</xdr:row>
      <xdr:rowOff>447675</xdr:rowOff>
    </xdr:to>
    <xdr:sp macro="" textlink="A128">
      <xdr:nvSpPr>
        <xdr:cNvPr id="1400" name="テキスト ボックス 1399"/>
        <xdr:cNvSpPr txBox="1"/>
      </xdr:nvSpPr>
      <xdr:spPr>
        <a:xfrm>
          <a:off x="2457450" y="40709850"/>
          <a:ext cx="914400" cy="152400"/>
        </a:xfrm>
        <a:prstGeom prst="rect">
          <a:avLst/>
        </a:prstGeom>
        <a:solidFill>
          <a:sysClr val="window" lastClr="FFFFFF"/>
        </a:solidFill>
        <a:ln w="9525" cmpd="sng">
          <a:noFill/>
        </a:ln>
        <a:effectLst/>
      </xdr:spPr>
      <xdr:txBody>
        <a:bodyPr vertOverflow="overflow" horzOverflow="overflow" wrap="none" lIns="18000" tIns="0" rIns="18000" bIns="0" rtlCol="0" anchor="b" anchorCtr="0"/>
        <a:lstStyle/>
        <a:p>
          <a:pPr marL="0" marR="0" lvl="0" indent="0" algn="dist" defTabSz="914400" eaLnBrk="1" fontAlgn="auto" latinLnBrk="0" hangingPunct="1">
            <a:lnSpc>
              <a:spcPct val="100000"/>
            </a:lnSpc>
            <a:spcBef>
              <a:spcPts val="0"/>
            </a:spcBef>
            <a:spcAft>
              <a:spcPts val="0"/>
            </a:spcAft>
            <a:buClrTx/>
            <a:buSzTx/>
            <a:buFontTx/>
            <a:buNone/>
            <a:tabLst/>
            <a:defRPr/>
          </a:pPr>
          <a:fld id="{D425392A-B58B-4127-B157-6F1898293352}" type="TxLink">
            <a:rPr kumimoji="1" lang="ja-JP" altLang="en-US" sz="1000" b="0" i="0" u="none" strike="noStrike" kern="0" cap="none" spc="0" normalizeH="0" baseline="0" noProof="0" smtClean="0">
              <a:ln>
                <a:noFill/>
              </a:ln>
              <a:solidFill>
                <a:srgbClr val="000000"/>
              </a:solidFill>
              <a:effectLst/>
              <a:uLnTx/>
              <a:uFillTx/>
              <a:latin typeface="ＭＳ Ｐゴシック"/>
              <a:ea typeface="ＭＳ Ｐゴシック"/>
              <a:cs typeface="+mn-cs"/>
            </a:rPr>
            <a:pPr marL="0" marR="0" lvl="0" indent="0" algn="dist" defTabSz="914400" eaLnBrk="1" fontAlgn="auto" latinLnBrk="0" hangingPunct="1">
              <a:lnSpc>
                <a:spcPct val="100000"/>
              </a:lnSpc>
              <a:spcBef>
                <a:spcPts val="0"/>
              </a:spcBef>
              <a:spcAft>
                <a:spcPts val="0"/>
              </a:spcAft>
              <a:buClrTx/>
              <a:buSzTx/>
              <a:buFontTx/>
              <a:buNone/>
              <a:tabLst/>
              <a:defRPr/>
            </a:pPr>
            <a:t>ゲスト９０様</a:t>
          </a:fld>
          <a:endParaRPr kumimoji="1" lang="ja-JP" altLang="en-US" sz="1000" b="0" i="0" u="none" strike="noStrike" kern="0" cap="none" spc="0" normalizeH="0" baseline="0" noProof="0" smtClean="0">
            <a:ln>
              <a:noFill/>
            </a:ln>
            <a:solidFill>
              <a:srgbClr val="1E0F00"/>
            </a:solidFill>
            <a:effectLst/>
            <a:uLnTx/>
            <a:uFillTx/>
            <a:latin typeface="Calibri"/>
            <a:ea typeface="ＭＳ Ｐゴシック"/>
            <a:cs typeface="+mn-cs"/>
          </a:endParaRPr>
        </a:p>
      </xdr:txBody>
    </xdr:sp>
    <xdr:clientData/>
  </xdr:twoCellAnchor>
  <xdr:twoCellAnchor>
    <xdr:from>
      <xdr:col>2</xdr:col>
      <xdr:colOff>47625</xdr:colOff>
      <xdr:row>129</xdr:row>
      <xdr:rowOff>142875</xdr:rowOff>
    </xdr:from>
    <xdr:to>
      <xdr:col>2</xdr:col>
      <xdr:colOff>962025</xdr:colOff>
      <xdr:row>129</xdr:row>
      <xdr:rowOff>295275</xdr:rowOff>
    </xdr:to>
    <xdr:sp macro="" textlink="B39">
      <xdr:nvSpPr>
        <xdr:cNvPr id="1419" name="テキスト ボックス 1418"/>
        <xdr:cNvSpPr txBox="1"/>
      </xdr:nvSpPr>
      <xdr:spPr>
        <a:xfrm>
          <a:off x="2457450" y="40557450"/>
          <a:ext cx="914400" cy="152400"/>
        </a:xfrm>
        <a:prstGeom prst="rect">
          <a:avLst/>
        </a:prstGeom>
        <a:solidFill>
          <a:sysClr val="window" lastClr="FFFFFF"/>
        </a:solidFill>
        <a:ln w="9525" cmpd="sng">
          <a:noFill/>
        </a:ln>
        <a:effectLst/>
      </xdr:spPr>
      <xdr:txBody>
        <a:bodyPr vertOverflow="overflow" horzOverflow="overflow" wrap="square" lIns="18000" tIns="0" rIns="18000" bIns="0" rtlCol="0" anchor="b" anchorCtr="0"/>
        <a:lstStyle/>
        <a:p>
          <a:pPr marL="0" marR="0" lvl="0" indent="0" defTabSz="914400" eaLnBrk="1" fontAlgn="auto" latinLnBrk="0" hangingPunct="1">
            <a:lnSpc>
              <a:spcPct val="100000"/>
            </a:lnSpc>
            <a:spcBef>
              <a:spcPts val="0"/>
            </a:spcBef>
            <a:spcAft>
              <a:spcPts val="0"/>
            </a:spcAft>
            <a:buClrTx/>
            <a:buSzTx/>
            <a:buFontTx/>
            <a:buNone/>
            <a:tabLst/>
            <a:defRPr/>
          </a:pPr>
          <a:fld id="{F8CD07E8-DEB1-4B46-81C5-FB0AFE576D5B}" type="TxLink">
            <a:rPr kumimoji="1" lang="ja-JP" altLang="en-US" sz="800" b="0" i="0" u="none" strike="noStrike" kern="0" cap="none" spc="0" normalizeH="0" baseline="0" noProof="0" smtClean="0">
              <a:ln>
                <a:noFill/>
              </a:ln>
              <a:solidFill>
                <a:srgbClr val="000000"/>
              </a:solidFill>
              <a:effectLst/>
              <a:uLnTx/>
              <a:uFillTx/>
              <a:latin typeface="ＭＳ Ｐゴシック"/>
              <a:ea typeface="ＭＳ Ｐゴシック"/>
              <a:cs typeface="+mn-cs"/>
            </a:rPr>
            <a:pPr marL="0" marR="0" lvl="0" indent="0" defTabSz="914400" eaLnBrk="1" fontAlgn="auto" latinLnBrk="0" hangingPunct="1">
              <a:lnSpc>
                <a:spcPct val="100000"/>
              </a:lnSpc>
              <a:spcBef>
                <a:spcPts val="0"/>
              </a:spcBef>
              <a:spcAft>
                <a:spcPts val="0"/>
              </a:spcAft>
              <a:buClrTx/>
              <a:buSzTx/>
              <a:buFontTx/>
              <a:buNone/>
              <a:tabLst/>
              <a:defRPr/>
            </a:pPr>
            <a:t>株式会社光倫
企画部部長</a:t>
          </a:fld>
          <a:endParaRPr kumimoji="1" lang="ja-JP" altLang="en-US" sz="800" b="0" i="0" u="none" strike="noStrike" kern="0" cap="none" spc="0" normalizeH="0" baseline="0" noProof="0" smtClean="0">
            <a:ln>
              <a:noFill/>
            </a:ln>
            <a:solidFill>
              <a:srgbClr val="1E0F00"/>
            </a:solidFill>
            <a:effectLst/>
            <a:uLnTx/>
            <a:uFillTx/>
            <a:latin typeface="Calibri"/>
            <a:ea typeface="ＭＳ Ｐゴシック"/>
            <a:cs typeface="+mn-cs"/>
          </a:endParaRPr>
        </a:p>
      </xdr:txBody>
    </xdr:sp>
    <xdr:clientData/>
  </xdr:twoCellAnchor>
  <xdr:twoCellAnchor>
    <xdr:from>
      <xdr:col>2</xdr:col>
      <xdr:colOff>47625</xdr:colOff>
      <xdr:row>129</xdr:row>
      <xdr:rowOff>142875</xdr:rowOff>
    </xdr:from>
    <xdr:to>
      <xdr:col>2</xdr:col>
      <xdr:colOff>962025</xdr:colOff>
      <xdr:row>129</xdr:row>
      <xdr:rowOff>295275</xdr:rowOff>
    </xdr:to>
    <xdr:sp macro="" textlink="B130">
      <xdr:nvSpPr>
        <xdr:cNvPr id="1435" name="テキスト ボックス 1434"/>
        <xdr:cNvSpPr txBox="1"/>
      </xdr:nvSpPr>
      <xdr:spPr>
        <a:xfrm>
          <a:off x="2457450" y="40557450"/>
          <a:ext cx="914400" cy="152400"/>
        </a:xfrm>
        <a:prstGeom prst="rect">
          <a:avLst/>
        </a:prstGeom>
        <a:solidFill>
          <a:sysClr val="window" lastClr="FFFFFF"/>
        </a:solidFill>
        <a:ln w="9525" cmpd="sng">
          <a:noFill/>
        </a:ln>
        <a:effectLst/>
      </xdr:spPr>
      <xdr:txBody>
        <a:bodyPr vertOverflow="overflow" horzOverflow="overflow" wrap="square" lIns="18000" tIns="0" rIns="18000" bIns="0" rtlCol="0" anchor="b" anchorCtr="0"/>
        <a:lstStyle/>
        <a:p>
          <a:pPr marL="0" marR="0" lvl="0" indent="0" defTabSz="914400" eaLnBrk="1" fontAlgn="auto" latinLnBrk="0" hangingPunct="1">
            <a:lnSpc>
              <a:spcPct val="100000"/>
            </a:lnSpc>
            <a:spcBef>
              <a:spcPts val="0"/>
            </a:spcBef>
            <a:spcAft>
              <a:spcPts val="0"/>
            </a:spcAft>
            <a:buClrTx/>
            <a:buSzTx/>
            <a:buFontTx/>
            <a:buNone/>
            <a:tabLst/>
            <a:defRPr/>
          </a:pPr>
          <a:fld id="{1C20000A-5C77-402C-B8CD-E5B6995912E3}" type="TxLink">
            <a:rPr kumimoji="1" lang="ja-JP" altLang="en-US" sz="800" b="0" i="0" u="none" strike="noStrike" kern="0" cap="none" spc="0" normalizeH="0" baseline="0" noProof="0" smtClean="0">
              <a:ln>
                <a:noFill/>
              </a:ln>
              <a:solidFill>
                <a:srgbClr val="000000"/>
              </a:solidFill>
              <a:effectLst/>
              <a:uLnTx/>
              <a:uFillTx/>
              <a:latin typeface="ＭＳ Ｐゴシック"/>
              <a:ea typeface="ＭＳ Ｐゴシック"/>
              <a:cs typeface="+mn-cs"/>
            </a:rPr>
            <a:pPr marL="0" marR="0" lvl="0" indent="0" defTabSz="914400" eaLnBrk="1" fontAlgn="auto" latinLnBrk="0" hangingPunct="1">
              <a:lnSpc>
                <a:spcPct val="100000"/>
              </a:lnSpc>
              <a:spcBef>
                <a:spcPts val="0"/>
              </a:spcBef>
              <a:spcAft>
                <a:spcPts val="0"/>
              </a:spcAft>
              <a:buClrTx/>
              <a:buSzTx/>
              <a:buFontTx/>
              <a:buNone/>
              <a:tabLst/>
              <a:defRPr/>
            </a:pPr>
            <a:t>ゲスト肩書き</a:t>
          </a:fld>
          <a:endParaRPr kumimoji="1" lang="ja-JP" altLang="en-US" sz="800" b="0" i="0" u="none" strike="noStrike" kern="0" cap="none" spc="0" normalizeH="0" baseline="0" noProof="0" smtClean="0">
            <a:ln>
              <a:noFill/>
            </a:ln>
            <a:solidFill>
              <a:srgbClr val="1E0F00"/>
            </a:solidFill>
            <a:effectLst/>
            <a:uLnTx/>
            <a:uFillTx/>
            <a:latin typeface="Calibri"/>
            <a:ea typeface="ＭＳ Ｐゴシック"/>
            <a:cs typeface="+mn-cs"/>
          </a:endParaRPr>
        </a:p>
      </xdr:txBody>
    </xdr:sp>
    <xdr:clientData/>
  </xdr:twoCellAnchor>
  <xdr:twoCellAnchor>
    <xdr:from>
      <xdr:col>2</xdr:col>
      <xdr:colOff>47625</xdr:colOff>
      <xdr:row>129</xdr:row>
      <xdr:rowOff>295275</xdr:rowOff>
    </xdr:from>
    <xdr:to>
      <xdr:col>2</xdr:col>
      <xdr:colOff>962025</xdr:colOff>
      <xdr:row>129</xdr:row>
      <xdr:rowOff>447675</xdr:rowOff>
    </xdr:to>
    <xdr:sp macro="" textlink="A130">
      <xdr:nvSpPr>
        <xdr:cNvPr id="1436" name="テキスト ボックス 1435"/>
        <xdr:cNvSpPr txBox="1"/>
      </xdr:nvSpPr>
      <xdr:spPr>
        <a:xfrm>
          <a:off x="2457450" y="40709850"/>
          <a:ext cx="914400" cy="152400"/>
        </a:xfrm>
        <a:prstGeom prst="rect">
          <a:avLst/>
        </a:prstGeom>
        <a:solidFill>
          <a:sysClr val="window" lastClr="FFFFFF"/>
        </a:solidFill>
        <a:ln w="9525" cmpd="sng">
          <a:noFill/>
        </a:ln>
        <a:effectLst/>
      </xdr:spPr>
      <xdr:txBody>
        <a:bodyPr vertOverflow="overflow" horzOverflow="overflow" wrap="none" lIns="18000" tIns="0" rIns="18000" bIns="0" rtlCol="0" anchor="b" anchorCtr="0"/>
        <a:lstStyle/>
        <a:p>
          <a:pPr marL="0" marR="0" lvl="0" indent="0" algn="dist" defTabSz="914400" eaLnBrk="1" fontAlgn="auto" latinLnBrk="0" hangingPunct="1">
            <a:lnSpc>
              <a:spcPct val="100000"/>
            </a:lnSpc>
            <a:spcBef>
              <a:spcPts val="0"/>
            </a:spcBef>
            <a:spcAft>
              <a:spcPts val="0"/>
            </a:spcAft>
            <a:buClrTx/>
            <a:buSzTx/>
            <a:buFontTx/>
            <a:buNone/>
            <a:tabLst/>
            <a:defRPr/>
          </a:pPr>
          <a:fld id="{4527E89E-25A4-4980-B0D4-37625A8043FA}" type="TxLink">
            <a:rPr kumimoji="1" lang="ja-JP" altLang="en-US" sz="1000" b="0" i="0" u="none" strike="noStrike" kern="0" cap="none" spc="0" normalizeH="0" baseline="0" noProof="0" smtClean="0">
              <a:ln>
                <a:noFill/>
              </a:ln>
              <a:solidFill>
                <a:srgbClr val="000000"/>
              </a:solidFill>
              <a:effectLst/>
              <a:uLnTx/>
              <a:uFillTx/>
              <a:latin typeface="ＭＳ Ｐゴシック"/>
              <a:ea typeface="ＭＳ Ｐゴシック"/>
              <a:cs typeface="+mn-cs"/>
            </a:rPr>
            <a:pPr marL="0" marR="0" lvl="0" indent="0" algn="dist" defTabSz="914400" eaLnBrk="1" fontAlgn="auto" latinLnBrk="0" hangingPunct="1">
              <a:lnSpc>
                <a:spcPct val="100000"/>
              </a:lnSpc>
              <a:spcBef>
                <a:spcPts val="0"/>
              </a:spcBef>
              <a:spcAft>
                <a:spcPts val="0"/>
              </a:spcAft>
              <a:buClrTx/>
              <a:buSzTx/>
              <a:buFontTx/>
              <a:buNone/>
              <a:tabLst/>
              <a:defRPr/>
            </a:pPr>
            <a:t>ゲスト９２様</a:t>
          </a:fld>
          <a:endParaRPr kumimoji="1" lang="ja-JP" altLang="en-US" sz="1000" b="0" i="0" u="none" strike="noStrike" kern="0" cap="none" spc="0" normalizeH="0" baseline="0" noProof="0" smtClean="0">
            <a:ln>
              <a:noFill/>
            </a:ln>
            <a:solidFill>
              <a:srgbClr val="1E0F00"/>
            </a:solidFill>
            <a:effectLst/>
            <a:uLnTx/>
            <a:uFillTx/>
            <a:latin typeface="Calibri"/>
            <a:ea typeface="ＭＳ Ｐゴシック"/>
            <a:cs typeface="+mn-cs"/>
          </a:endParaRPr>
        </a:p>
      </xdr:txBody>
    </xdr:sp>
    <xdr:clientData/>
  </xdr:twoCellAnchor>
  <xdr:twoCellAnchor>
    <xdr:from>
      <xdr:col>2</xdr:col>
      <xdr:colOff>47625</xdr:colOff>
      <xdr:row>130</xdr:row>
      <xdr:rowOff>142875</xdr:rowOff>
    </xdr:from>
    <xdr:to>
      <xdr:col>2</xdr:col>
      <xdr:colOff>962025</xdr:colOff>
      <xdr:row>130</xdr:row>
      <xdr:rowOff>295275</xdr:rowOff>
    </xdr:to>
    <xdr:sp macro="" textlink="B131">
      <xdr:nvSpPr>
        <xdr:cNvPr id="1453" name="テキスト ボックス 1452"/>
        <xdr:cNvSpPr txBox="1"/>
      </xdr:nvSpPr>
      <xdr:spPr>
        <a:xfrm>
          <a:off x="2457450" y="40557450"/>
          <a:ext cx="914400" cy="152400"/>
        </a:xfrm>
        <a:prstGeom prst="rect">
          <a:avLst/>
        </a:prstGeom>
        <a:solidFill>
          <a:sysClr val="window" lastClr="FFFFFF"/>
        </a:solidFill>
        <a:ln w="9525" cmpd="sng">
          <a:noFill/>
        </a:ln>
        <a:effectLst/>
      </xdr:spPr>
      <xdr:txBody>
        <a:bodyPr vertOverflow="overflow" horzOverflow="overflow" wrap="square" lIns="18000" tIns="0" rIns="18000" bIns="0" rtlCol="0" anchor="b" anchorCtr="0"/>
        <a:lstStyle/>
        <a:p>
          <a:pPr marL="0" marR="0" lvl="0" indent="0" defTabSz="914400" eaLnBrk="1" fontAlgn="auto" latinLnBrk="0" hangingPunct="1">
            <a:lnSpc>
              <a:spcPct val="100000"/>
            </a:lnSpc>
            <a:spcBef>
              <a:spcPts val="0"/>
            </a:spcBef>
            <a:spcAft>
              <a:spcPts val="0"/>
            </a:spcAft>
            <a:buClrTx/>
            <a:buSzTx/>
            <a:buFontTx/>
            <a:buNone/>
            <a:tabLst/>
            <a:defRPr/>
          </a:pPr>
          <a:fld id="{3EC6E06E-7AE8-4F5F-9D3A-C3228CCC3206}" type="TxLink">
            <a:rPr kumimoji="1" lang="ja-JP" altLang="en-US" sz="800" b="0" i="0" u="none" strike="noStrike" kern="0" cap="none" spc="0" normalizeH="0" baseline="0" noProof="0" smtClean="0">
              <a:ln>
                <a:noFill/>
              </a:ln>
              <a:solidFill>
                <a:srgbClr val="000000"/>
              </a:solidFill>
              <a:effectLst/>
              <a:uLnTx/>
              <a:uFillTx/>
              <a:latin typeface="ＭＳ Ｐゴシック"/>
              <a:ea typeface="ＭＳ Ｐゴシック"/>
              <a:cs typeface="+mn-cs"/>
            </a:rPr>
            <a:pPr marL="0" marR="0" lvl="0" indent="0" defTabSz="914400" eaLnBrk="1" fontAlgn="auto" latinLnBrk="0" hangingPunct="1">
              <a:lnSpc>
                <a:spcPct val="100000"/>
              </a:lnSpc>
              <a:spcBef>
                <a:spcPts val="0"/>
              </a:spcBef>
              <a:spcAft>
                <a:spcPts val="0"/>
              </a:spcAft>
              <a:buClrTx/>
              <a:buSzTx/>
              <a:buFontTx/>
              <a:buNone/>
              <a:tabLst/>
              <a:defRPr/>
            </a:pPr>
            <a:t>ゲスト肩書き</a:t>
          </a:fld>
          <a:endParaRPr kumimoji="1" lang="ja-JP" altLang="en-US" sz="800" b="0" i="0" u="none" strike="noStrike" kern="0" cap="none" spc="0" normalizeH="0" baseline="0" noProof="0" smtClean="0">
            <a:ln>
              <a:noFill/>
            </a:ln>
            <a:solidFill>
              <a:srgbClr val="1E0F00"/>
            </a:solidFill>
            <a:effectLst/>
            <a:uLnTx/>
            <a:uFillTx/>
            <a:latin typeface="Calibri"/>
            <a:ea typeface="ＭＳ Ｐゴシック"/>
            <a:cs typeface="+mn-cs"/>
          </a:endParaRPr>
        </a:p>
      </xdr:txBody>
    </xdr:sp>
    <xdr:clientData/>
  </xdr:twoCellAnchor>
  <xdr:twoCellAnchor>
    <xdr:from>
      <xdr:col>2</xdr:col>
      <xdr:colOff>47625</xdr:colOff>
      <xdr:row>130</xdr:row>
      <xdr:rowOff>295275</xdr:rowOff>
    </xdr:from>
    <xdr:to>
      <xdr:col>2</xdr:col>
      <xdr:colOff>962025</xdr:colOff>
      <xdr:row>130</xdr:row>
      <xdr:rowOff>447675</xdr:rowOff>
    </xdr:to>
    <xdr:sp macro="" textlink="A131">
      <xdr:nvSpPr>
        <xdr:cNvPr id="1454" name="テキスト ボックス 1453"/>
        <xdr:cNvSpPr txBox="1"/>
      </xdr:nvSpPr>
      <xdr:spPr>
        <a:xfrm>
          <a:off x="2457450" y="40709850"/>
          <a:ext cx="914400" cy="152400"/>
        </a:xfrm>
        <a:prstGeom prst="rect">
          <a:avLst/>
        </a:prstGeom>
        <a:solidFill>
          <a:sysClr val="window" lastClr="FFFFFF"/>
        </a:solidFill>
        <a:ln w="9525" cmpd="sng">
          <a:noFill/>
        </a:ln>
        <a:effectLst/>
      </xdr:spPr>
      <xdr:txBody>
        <a:bodyPr vertOverflow="overflow" horzOverflow="overflow" wrap="none" lIns="18000" tIns="0" rIns="18000" bIns="0" rtlCol="0" anchor="b" anchorCtr="0"/>
        <a:lstStyle/>
        <a:p>
          <a:pPr marL="0" marR="0" lvl="0" indent="0" algn="dist" defTabSz="914400" eaLnBrk="1" fontAlgn="auto" latinLnBrk="0" hangingPunct="1">
            <a:lnSpc>
              <a:spcPct val="100000"/>
            </a:lnSpc>
            <a:spcBef>
              <a:spcPts val="0"/>
            </a:spcBef>
            <a:spcAft>
              <a:spcPts val="0"/>
            </a:spcAft>
            <a:buClrTx/>
            <a:buSzTx/>
            <a:buFontTx/>
            <a:buNone/>
            <a:tabLst/>
            <a:defRPr/>
          </a:pPr>
          <a:fld id="{3FE017C6-F07C-4A9D-B597-42A7F8BF03C8}" type="TxLink">
            <a:rPr kumimoji="1" lang="ja-JP" altLang="en-US" sz="1000" b="0" i="0" u="none" strike="noStrike" kern="0" cap="none" spc="0" normalizeH="0" baseline="0" noProof="0" smtClean="0">
              <a:ln>
                <a:noFill/>
              </a:ln>
              <a:solidFill>
                <a:srgbClr val="000000"/>
              </a:solidFill>
              <a:effectLst/>
              <a:uLnTx/>
              <a:uFillTx/>
              <a:latin typeface="ＭＳ Ｐゴシック"/>
              <a:ea typeface="ＭＳ Ｐゴシック"/>
              <a:cs typeface="+mn-cs"/>
            </a:rPr>
            <a:pPr marL="0" marR="0" lvl="0" indent="0" algn="dist" defTabSz="914400" eaLnBrk="1" fontAlgn="auto" latinLnBrk="0" hangingPunct="1">
              <a:lnSpc>
                <a:spcPct val="100000"/>
              </a:lnSpc>
              <a:spcBef>
                <a:spcPts val="0"/>
              </a:spcBef>
              <a:spcAft>
                <a:spcPts val="0"/>
              </a:spcAft>
              <a:buClrTx/>
              <a:buSzTx/>
              <a:buFontTx/>
              <a:buNone/>
              <a:tabLst/>
              <a:defRPr/>
            </a:pPr>
            <a:t>ゲスト９３様</a:t>
          </a:fld>
          <a:endParaRPr kumimoji="1" lang="ja-JP" altLang="en-US" sz="1000" b="0" i="0" u="none" strike="noStrike" kern="0" cap="none" spc="0" normalizeH="0" baseline="0" noProof="0" smtClean="0">
            <a:ln>
              <a:noFill/>
            </a:ln>
            <a:solidFill>
              <a:srgbClr val="1E0F00"/>
            </a:solidFill>
            <a:effectLst/>
            <a:uLnTx/>
            <a:uFillTx/>
            <a:latin typeface="Calibri"/>
            <a:ea typeface="ＭＳ Ｐゴシック"/>
            <a:cs typeface="+mn-cs"/>
          </a:endParaRPr>
        </a:p>
      </xdr:txBody>
    </xdr:sp>
    <xdr:clientData/>
  </xdr:twoCellAnchor>
  <xdr:twoCellAnchor>
    <xdr:from>
      <xdr:col>2</xdr:col>
      <xdr:colOff>47625</xdr:colOff>
      <xdr:row>131</xdr:row>
      <xdr:rowOff>142875</xdr:rowOff>
    </xdr:from>
    <xdr:to>
      <xdr:col>2</xdr:col>
      <xdr:colOff>962025</xdr:colOff>
      <xdr:row>131</xdr:row>
      <xdr:rowOff>295275</xdr:rowOff>
    </xdr:to>
    <xdr:sp macro="" textlink="B132">
      <xdr:nvSpPr>
        <xdr:cNvPr id="1471" name="テキスト ボックス 1470"/>
        <xdr:cNvSpPr txBox="1"/>
      </xdr:nvSpPr>
      <xdr:spPr>
        <a:xfrm>
          <a:off x="2457450" y="40557450"/>
          <a:ext cx="914400" cy="152400"/>
        </a:xfrm>
        <a:prstGeom prst="rect">
          <a:avLst/>
        </a:prstGeom>
        <a:solidFill>
          <a:sysClr val="window" lastClr="FFFFFF"/>
        </a:solidFill>
        <a:ln w="9525" cmpd="sng">
          <a:noFill/>
        </a:ln>
        <a:effectLst/>
      </xdr:spPr>
      <xdr:txBody>
        <a:bodyPr vertOverflow="overflow" horzOverflow="overflow" wrap="square" lIns="18000" tIns="0" rIns="18000" bIns="0" rtlCol="0" anchor="b" anchorCtr="0"/>
        <a:lstStyle/>
        <a:p>
          <a:pPr marL="0" marR="0" lvl="0" indent="0" defTabSz="914400" eaLnBrk="1" fontAlgn="auto" latinLnBrk="0" hangingPunct="1">
            <a:lnSpc>
              <a:spcPct val="100000"/>
            </a:lnSpc>
            <a:spcBef>
              <a:spcPts val="0"/>
            </a:spcBef>
            <a:spcAft>
              <a:spcPts val="0"/>
            </a:spcAft>
            <a:buClrTx/>
            <a:buSzTx/>
            <a:buFontTx/>
            <a:buNone/>
            <a:tabLst/>
            <a:defRPr/>
          </a:pPr>
          <a:fld id="{CAE69D17-6EDD-4BEA-B40D-D299A9C57E9E}" type="TxLink">
            <a:rPr kumimoji="1" lang="ja-JP" altLang="en-US" sz="800" b="0" i="0" u="none" strike="noStrike" kern="0" cap="none" spc="0" normalizeH="0" baseline="0" noProof="0" smtClean="0">
              <a:ln>
                <a:noFill/>
              </a:ln>
              <a:solidFill>
                <a:srgbClr val="000000"/>
              </a:solidFill>
              <a:effectLst/>
              <a:uLnTx/>
              <a:uFillTx/>
              <a:latin typeface="ＭＳ Ｐゴシック"/>
              <a:ea typeface="ＭＳ Ｐゴシック"/>
              <a:cs typeface="+mn-cs"/>
            </a:rPr>
            <a:pPr marL="0" marR="0" lvl="0" indent="0" defTabSz="914400" eaLnBrk="1" fontAlgn="auto" latinLnBrk="0" hangingPunct="1">
              <a:lnSpc>
                <a:spcPct val="100000"/>
              </a:lnSpc>
              <a:spcBef>
                <a:spcPts val="0"/>
              </a:spcBef>
              <a:spcAft>
                <a:spcPts val="0"/>
              </a:spcAft>
              <a:buClrTx/>
              <a:buSzTx/>
              <a:buFontTx/>
              <a:buNone/>
              <a:tabLst/>
              <a:defRPr/>
            </a:pPr>
            <a:t>ゲスト肩書き</a:t>
          </a:fld>
          <a:endParaRPr kumimoji="1" lang="ja-JP" altLang="en-US" sz="800" b="0" i="0" u="none" strike="noStrike" kern="0" cap="none" spc="0" normalizeH="0" baseline="0" noProof="0" smtClean="0">
            <a:ln>
              <a:noFill/>
            </a:ln>
            <a:solidFill>
              <a:srgbClr val="1E0F00"/>
            </a:solidFill>
            <a:effectLst/>
            <a:uLnTx/>
            <a:uFillTx/>
            <a:latin typeface="Calibri"/>
            <a:ea typeface="ＭＳ Ｐゴシック"/>
            <a:cs typeface="+mn-cs"/>
          </a:endParaRPr>
        </a:p>
      </xdr:txBody>
    </xdr:sp>
    <xdr:clientData/>
  </xdr:twoCellAnchor>
  <xdr:twoCellAnchor>
    <xdr:from>
      <xdr:col>2</xdr:col>
      <xdr:colOff>47625</xdr:colOff>
      <xdr:row>131</xdr:row>
      <xdr:rowOff>295275</xdr:rowOff>
    </xdr:from>
    <xdr:to>
      <xdr:col>2</xdr:col>
      <xdr:colOff>962025</xdr:colOff>
      <xdr:row>131</xdr:row>
      <xdr:rowOff>447675</xdr:rowOff>
    </xdr:to>
    <xdr:sp macro="" textlink="A132">
      <xdr:nvSpPr>
        <xdr:cNvPr id="1472" name="テキスト ボックス 1471"/>
        <xdr:cNvSpPr txBox="1"/>
      </xdr:nvSpPr>
      <xdr:spPr>
        <a:xfrm>
          <a:off x="2457450" y="40709850"/>
          <a:ext cx="914400" cy="152400"/>
        </a:xfrm>
        <a:prstGeom prst="rect">
          <a:avLst/>
        </a:prstGeom>
        <a:solidFill>
          <a:sysClr val="window" lastClr="FFFFFF"/>
        </a:solidFill>
        <a:ln w="9525" cmpd="sng">
          <a:noFill/>
        </a:ln>
        <a:effectLst/>
      </xdr:spPr>
      <xdr:txBody>
        <a:bodyPr vertOverflow="overflow" horzOverflow="overflow" wrap="none" lIns="18000" tIns="0" rIns="18000" bIns="0" rtlCol="0" anchor="b" anchorCtr="0"/>
        <a:lstStyle/>
        <a:p>
          <a:pPr marL="0" marR="0" lvl="0" indent="0" algn="dist" defTabSz="914400" eaLnBrk="1" fontAlgn="auto" latinLnBrk="0" hangingPunct="1">
            <a:lnSpc>
              <a:spcPct val="100000"/>
            </a:lnSpc>
            <a:spcBef>
              <a:spcPts val="0"/>
            </a:spcBef>
            <a:spcAft>
              <a:spcPts val="0"/>
            </a:spcAft>
            <a:buClrTx/>
            <a:buSzTx/>
            <a:buFontTx/>
            <a:buNone/>
            <a:tabLst/>
            <a:defRPr/>
          </a:pPr>
          <a:fld id="{5EEEB5BD-5E19-4DB3-AD8E-5096E8C3AE61}" type="TxLink">
            <a:rPr kumimoji="1" lang="ja-JP" altLang="en-US" sz="1000" b="0" i="0" u="none" strike="noStrike" kern="0" cap="none" spc="0" normalizeH="0" baseline="0" noProof="0" smtClean="0">
              <a:ln>
                <a:noFill/>
              </a:ln>
              <a:solidFill>
                <a:srgbClr val="000000"/>
              </a:solidFill>
              <a:effectLst/>
              <a:uLnTx/>
              <a:uFillTx/>
              <a:latin typeface="ＭＳ Ｐゴシック"/>
              <a:ea typeface="ＭＳ Ｐゴシック"/>
              <a:cs typeface="+mn-cs"/>
            </a:rPr>
            <a:pPr marL="0" marR="0" lvl="0" indent="0" algn="dist" defTabSz="914400" eaLnBrk="1" fontAlgn="auto" latinLnBrk="0" hangingPunct="1">
              <a:lnSpc>
                <a:spcPct val="100000"/>
              </a:lnSpc>
              <a:spcBef>
                <a:spcPts val="0"/>
              </a:spcBef>
              <a:spcAft>
                <a:spcPts val="0"/>
              </a:spcAft>
              <a:buClrTx/>
              <a:buSzTx/>
              <a:buFontTx/>
              <a:buNone/>
              <a:tabLst/>
              <a:defRPr/>
            </a:pPr>
            <a:t>ゲスト９４様</a:t>
          </a:fld>
          <a:endParaRPr kumimoji="1" lang="ja-JP" altLang="en-US" sz="1000" b="0" i="0" u="none" strike="noStrike" kern="0" cap="none" spc="0" normalizeH="0" baseline="0" noProof="0" smtClean="0">
            <a:ln>
              <a:noFill/>
            </a:ln>
            <a:solidFill>
              <a:srgbClr val="1E0F00"/>
            </a:solidFill>
            <a:effectLst/>
            <a:uLnTx/>
            <a:uFillTx/>
            <a:latin typeface="Calibri"/>
            <a:ea typeface="ＭＳ Ｐゴシック"/>
            <a:cs typeface="+mn-cs"/>
          </a:endParaRPr>
        </a:p>
      </xdr:txBody>
    </xdr:sp>
    <xdr:clientData/>
  </xdr:twoCellAnchor>
  <xdr:twoCellAnchor>
    <xdr:from>
      <xdr:col>2</xdr:col>
      <xdr:colOff>47625</xdr:colOff>
      <xdr:row>132</xdr:row>
      <xdr:rowOff>142875</xdr:rowOff>
    </xdr:from>
    <xdr:to>
      <xdr:col>2</xdr:col>
      <xdr:colOff>962025</xdr:colOff>
      <xdr:row>132</xdr:row>
      <xdr:rowOff>295275</xdr:rowOff>
    </xdr:to>
    <xdr:sp macro="" textlink="B133">
      <xdr:nvSpPr>
        <xdr:cNvPr id="1489" name="テキスト ボックス 1488"/>
        <xdr:cNvSpPr txBox="1"/>
      </xdr:nvSpPr>
      <xdr:spPr>
        <a:xfrm>
          <a:off x="2457450" y="40557450"/>
          <a:ext cx="914400" cy="152400"/>
        </a:xfrm>
        <a:prstGeom prst="rect">
          <a:avLst/>
        </a:prstGeom>
        <a:solidFill>
          <a:sysClr val="window" lastClr="FFFFFF"/>
        </a:solidFill>
        <a:ln w="9525" cmpd="sng">
          <a:noFill/>
        </a:ln>
        <a:effectLst/>
      </xdr:spPr>
      <xdr:txBody>
        <a:bodyPr vertOverflow="overflow" horzOverflow="overflow" wrap="square" lIns="18000" tIns="0" rIns="18000" bIns="0" rtlCol="0" anchor="b" anchorCtr="0"/>
        <a:lstStyle/>
        <a:p>
          <a:pPr marL="0" marR="0" lvl="0" indent="0" defTabSz="914400" eaLnBrk="1" fontAlgn="auto" latinLnBrk="0" hangingPunct="1">
            <a:lnSpc>
              <a:spcPct val="100000"/>
            </a:lnSpc>
            <a:spcBef>
              <a:spcPts val="0"/>
            </a:spcBef>
            <a:spcAft>
              <a:spcPts val="0"/>
            </a:spcAft>
            <a:buClrTx/>
            <a:buSzTx/>
            <a:buFontTx/>
            <a:buNone/>
            <a:tabLst/>
            <a:defRPr/>
          </a:pPr>
          <a:fld id="{4EA45B7A-BA54-4C53-9808-8CBE13CF8258}" type="TxLink">
            <a:rPr kumimoji="1" lang="ja-JP" altLang="en-US" sz="800" b="0" i="0" u="none" strike="noStrike" kern="0" cap="none" spc="0" normalizeH="0" baseline="0" noProof="0" smtClean="0">
              <a:ln>
                <a:noFill/>
              </a:ln>
              <a:solidFill>
                <a:srgbClr val="000000"/>
              </a:solidFill>
              <a:effectLst/>
              <a:uLnTx/>
              <a:uFillTx/>
              <a:latin typeface="ＭＳ Ｐゴシック"/>
              <a:ea typeface="ＭＳ Ｐゴシック"/>
              <a:cs typeface="+mn-cs"/>
            </a:rPr>
            <a:pPr marL="0" marR="0" lvl="0" indent="0" defTabSz="914400" eaLnBrk="1" fontAlgn="auto" latinLnBrk="0" hangingPunct="1">
              <a:lnSpc>
                <a:spcPct val="100000"/>
              </a:lnSpc>
              <a:spcBef>
                <a:spcPts val="0"/>
              </a:spcBef>
              <a:spcAft>
                <a:spcPts val="0"/>
              </a:spcAft>
              <a:buClrTx/>
              <a:buSzTx/>
              <a:buFontTx/>
              <a:buNone/>
              <a:tabLst/>
              <a:defRPr/>
            </a:pPr>
            <a:t>ゲスト肩書き</a:t>
          </a:fld>
          <a:endParaRPr kumimoji="1" lang="ja-JP" altLang="en-US" sz="800" b="0" i="0" u="none" strike="noStrike" kern="0" cap="none" spc="0" normalizeH="0" baseline="0" noProof="0" smtClean="0">
            <a:ln>
              <a:noFill/>
            </a:ln>
            <a:solidFill>
              <a:srgbClr val="1E0F00"/>
            </a:solidFill>
            <a:effectLst/>
            <a:uLnTx/>
            <a:uFillTx/>
            <a:latin typeface="Calibri"/>
            <a:ea typeface="ＭＳ Ｐゴシック"/>
            <a:cs typeface="+mn-cs"/>
          </a:endParaRPr>
        </a:p>
      </xdr:txBody>
    </xdr:sp>
    <xdr:clientData/>
  </xdr:twoCellAnchor>
  <xdr:twoCellAnchor>
    <xdr:from>
      <xdr:col>2</xdr:col>
      <xdr:colOff>47625</xdr:colOff>
      <xdr:row>132</xdr:row>
      <xdr:rowOff>295275</xdr:rowOff>
    </xdr:from>
    <xdr:to>
      <xdr:col>2</xdr:col>
      <xdr:colOff>962025</xdr:colOff>
      <xdr:row>132</xdr:row>
      <xdr:rowOff>447675</xdr:rowOff>
    </xdr:to>
    <xdr:sp macro="" textlink="A133">
      <xdr:nvSpPr>
        <xdr:cNvPr id="1490" name="テキスト ボックス 1489"/>
        <xdr:cNvSpPr txBox="1"/>
      </xdr:nvSpPr>
      <xdr:spPr>
        <a:xfrm>
          <a:off x="2457450" y="40709850"/>
          <a:ext cx="914400" cy="152400"/>
        </a:xfrm>
        <a:prstGeom prst="rect">
          <a:avLst/>
        </a:prstGeom>
        <a:solidFill>
          <a:sysClr val="window" lastClr="FFFFFF"/>
        </a:solidFill>
        <a:ln w="9525" cmpd="sng">
          <a:noFill/>
        </a:ln>
        <a:effectLst/>
      </xdr:spPr>
      <xdr:txBody>
        <a:bodyPr vertOverflow="overflow" horzOverflow="overflow" wrap="none" lIns="18000" tIns="0" rIns="18000" bIns="0" rtlCol="0" anchor="b" anchorCtr="0"/>
        <a:lstStyle/>
        <a:p>
          <a:pPr marL="0" marR="0" lvl="0" indent="0" algn="dist" defTabSz="914400" eaLnBrk="1" fontAlgn="auto" latinLnBrk="0" hangingPunct="1">
            <a:lnSpc>
              <a:spcPct val="100000"/>
            </a:lnSpc>
            <a:spcBef>
              <a:spcPts val="0"/>
            </a:spcBef>
            <a:spcAft>
              <a:spcPts val="0"/>
            </a:spcAft>
            <a:buClrTx/>
            <a:buSzTx/>
            <a:buFontTx/>
            <a:buNone/>
            <a:tabLst/>
            <a:defRPr/>
          </a:pPr>
          <a:fld id="{E53B1B28-5FAD-401D-BDE2-2B8C6050E80A}" type="TxLink">
            <a:rPr kumimoji="1" lang="ja-JP" altLang="en-US" sz="1000" b="0" i="0" u="none" strike="noStrike" kern="0" cap="none" spc="0" normalizeH="0" baseline="0" noProof="0" smtClean="0">
              <a:ln>
                <a:noFill/>
              </a:ln>
              <a:solidFill>
                <a:srgbClr val="000000"/>
              </a:solidFill>
              <a:effectLst/>
              <a:uLnTx/>
              <a:uFillTx/>
              <a:latin typeface="ＭＳ Ｐゴシック"/>
              <a:ea typeface="ＭＳ Ｐゴシック"/>
              <a:cs typeface="+mn-cs"/>
            </a:rPr>
            <a:pPr marL="0" marR="0" lvl="0" indent="0" algn="dist" defTabSz="914400" eaLnBrk="1" fontAlgn="auto" latinLnBrk="0" hangingPunct="1">
              <a:lnSpc>
                <a:spcPct val="100000"/>
              </a:lnSpc>
              <a:spcBef>
                <a:spcPts val="0"/>
              </a:spcBef>
              <a:spcAft>
                <a:spcPts val="0"/>
              </a:spcAft>
              <a:buClrTx/>
              <a:buSzTx/>
              <a:buFontTx/>
              <a:buNone/>
              <a:tabLst/>
              <a:defRPr/>
            </a:pPr>
            <a:t>ゲスト９５様</a:t>
          </a:fld>
          <a:endParaRPr kumimoji="1" lang="ja-JP" altLang="en-US" sz="1000" b="0" i="0" u="none" strike="noStrike" kern="0" cap="none" spc="0" normalizeH="0" baseline="0" noProof="0" smtClean="0">
            <a:ln>
              <a:noFill/>
            </a:ln>
            <a:solidFill>
              <a:srgbClr val="1E0F00"/>
            </a:solidFill>
            <a:effectLst/>
            <a:uLnTx/>
            <a:uFillTx/>
            <a:latin typeface="Calibri"/>
            <a:ea typeface="ＭＳ Ｐゴシック"/>
            <a:cs typeface="+mn-cs"/>
          </a:endParaRPr>
        </a:p>
      </xdr:txBody>
    </xdr:sp>
    <xdr:clientData/>
  </xdr:twoCellAnchor>
  <xdr:twoCellAnchor>
    <xdr:from>
      <xdr:col>2</xdr:col>
      <xdr:colOff>47625</xdr:colOff>
      <xdr:row>133</xdr:row>
      <xdr:rowOff>142875</xdr:rowOff>
    </xdr:from>
    <xdr:to>
      <xdr:col>2</xdr:col>
      <xdr:colOff>962025</xdr:colOff>
      <xdr:row>133</xdr:row>
      <xdr:rowOff>295275</xdr:rowOff>
    </xdr:to>
    <xdr:sp macro="" textlink="B134">
      <xdr:nvSpPr>
        <xdr:cNvPr id="1507" name="テキスト ボックス 1506"/>
        <xdr:cNvSpPr txBox="1"/>
      </xdr:nvSpPr>
      <xdr:spPr>
        <a:xfrm>
          <a:off x="2457450" y="40557450"/>
          <a:ext cx="914400" cy="152400"/>
        </a:xfrm>
        <a:prstGeom prst="rect">
          <a:avLst/>
        </a:prstGeom>
        <a:solidFill>
          <a:sysClr val="window" lastClr="FFFFFF"/>
        </a:solidFill>
        <a:ln w="9525" cmpd="sng">
          <a:noFill/>
        </a:ln>
        <a:effectLst/>
      </xdr:spPr>
      <xdr:txBody>
        <a:bodyPr vertOverflow="overflow" horzOverflow="overflow" wrap="square" lIns="18000" tIns="0" rIns="18000" bIns="0" rtlCol="0" anchor="b" anchorCtr="0"/>
        <a:lstStyle/>
        <a:p>
          <a:pPr marL="0" marR="0" lvl="0" indent="0" defTabSz="914400" eaLnBrk="1" fontAlgn="auto" latinLnBrk="0" hangingPunct="1">
            <a:lnSpc>
              <a:spcPct val="100000"/>
            </a:lnSpc>
            <a:spcBef>
              <a:spcPts val="0"/>
            </a:spcBef>
            <a:spcAft>
              <a:spcPts val="0"/>
            </a:spcAft>
            <a:buClrTx/>
            <a:buSzTx/>
            <a:buFontTx/>
            <a:buNone/>
            <a:tabLst/>
            <a:defRPr/>
          </a:pPr>
          <a:fld id="{6F3BCCAC-8EC9-4C72-A05F-EA7ED09C5356}" type="TxLink">
            <a:rPr kumimoji="1" lang="ja-JP" altLang="en-US" sz="800" b="0" i="0" u="none" strike="noStrike" kern="0" cap="none" spc="0" normalizeH="0" baseline="0" noProof="0" smtClean="0">
              <a:ln>
                <a:noFill/>
              </a:ln>
              <a:solidFill>
                <a:srgbClr val="000000"/>
              </a:solidFill>
              <a:effectLst/>
              <a:uLnTx/>
              <a:uFillTx/>
              <a:latin typeface="ＭＳ Ｐゴシック"/>
              <a:ea typeface="ＭＳ Ｐゴシック"/>
              <a:cs typeface="+mn-cs"/>
            </a:rPr>
            <a:pPr marL="0" marR="0" lvl="0" indent="0" defTabSz="914400" eaLnBrk="1" fontAlgn="auto" latinLnBrk="0" hangingPunct="1">
              <a:lnSpc>
                <a:spcPct val="100000"/>
              </a:lnSpc>
              <a:spcBef>
                <a:spcPts val="0"/>
              </a:spcBef>
              <a:spcAft>
                <a:spcPts val="0"/>
              </a:spcAft>
              <a:buClrTx/>
              <a:buSzTx/>
              <a:buFontTx/>
              <a:buNone/>
              <a:tabLst/>
              <a:defRPr/>
            </a:pPr>
            <a:t>ゲスト肩書き</a:t>
          </a:fld>
          <a:endParaRPr kumimoji="1" lang="ja-JP" altLang="en-US" sz="800" b="0" i="0" u="none" strike="noStrike" kern="0" cap="none" spc="0" normalizeH="0" baseline="0" noProof="0" smtClean="0">
            <a:ln>
              <a:noFill/>
            </a:ln>
            <a:solidFill>
              <a:srgbClr val="1E0F00"/>
            </a:solidFill>
            <a:effectLst/>
            <a:uLnTx/>
            <a:uFillTx/>
            <a:latin typeface="Calibri"/>
            <a:ea typeface="ＭＳ Ｐゴシック"/>
            <a:cs typeface="+mn-cs"/>
          </a:endParaRPr>
        </a:p>
      </xdr:txBody>
    </xdr:sp>
    <xdr:clientData/>
  </xdr:twoCellAnchor>
  <xdr:twoCellAnchor>
    <xdr:from>
      <xdr:col>2</xdr:col>
      <xdr:colOff>47625</xdr:colOff>
      <xdr:row>133</xdr:row>
      <xdr:rowOff>295275</xdr:rowOff>
    </xdr:from>
    <xdr:to>
      <xdr:col>2</xdr:col>
      <xdr:colOff>962025</xdr:colOff>
      <xdr:row>133</xdr:row>
      <xdr:rowOff>447675</xdr:rowOff>
    </xdr:to>
    <xdr:sp macro="" textlink="A134">
      <xdr:nvSpPr>
        <xdr:cNvPr id="1508" name="テキスト ボックス 1507"/>
        <xdr:cNvSpPr txBox="1"/>
      </xdr:nvSpPr>
      <xdr:spPr>
        <a:xfrm>
          <a:off x="2457450" y="40709850"/>
          <a:ext cx="914400" cy="152400"/>
        </a:xfrm>
        <a:prstGeom prst="rect">
          <a:avLst/>
        </a:prstGeom>
        <a:solidFill>
          <a:sysClr val="window" lastClr="FFFFFF"/>
        </a:solidFill>
        <a:ln w="9525" cmpd="sng">
          <a:noFill/>
        </a:ln>
        <a:effectLst/>
      </xdr:spPr>
      <xdr:txBody>
        <a:bodyPr vertOverflow="overflow" horzOverflow="overflow" wrap="none" lIns="18000" tIns="0" rIns="18000" bIns="0" rtlCol="0" anchor="b" anchorCtr="0"/>
        <a:lstStyle/>
        <a:p>
          <a:pPr marL="0" marR="0" lvl="0" indent="0" algn="dist" defTabSz="914400" eaLnBrk="1" fontAlgn="auto" latinLnBrk="0" hangingPunct="1">
            <a:lnSpc>
              <a:spcPct val="100000"/>
            </a:lnSpc>
            <a:spcBef>
              <a:spcPts val="0"/>
            </a:spcBef>
            <a:spcAft>
              <a:spcPts val="0"/>
            </a:spcAft>
            <a:buClrTx/>
            <a:buSzTx/>
            <a:buFontTx/>
            <a:buNone/>
            <a:tabLst/>
            <a:defRPr/>
          </a:pPr>
          <a:fld id="{5DD03091-50F4-4D0A-A752-AF05EBF3C6F5}" type="TxLink">
            <a:rPr kumimoji="1" lang="ja-JP" altLang="en-US" sz="1000" b="0" i="0" u="none" strike="noStrike" kern="0" cap="none" spc="0" normalizeH="0" baseline="0" noProof="0" smtClean="0">
              <a:ln>
                <a:noFill/>
              </a:ln>
              <a:solidFill>
                <a:srgbClr val="000000"/>
              </a:solidFill>
              <a:effectLst/>
              <a:uLnTx/>
              <a:uFillTx/>
              <a:latin typeface="ＭＳ Ｐゴシック"/>
              <a:ea typeface="ＭＳ Ｐゴシック"/>
              <a:cs typeface="+mn-cs"/>
            </a:rPr>
            <a:pPr marL="0" marR="0" lvl="0" indent="0" algn="dist" defTabSz="914400" eaLnBrk="1" fontAlgn="auto" latinLnBrk="0" hangingPunct="1">
              <a:lnSpc>
                <a:spcPct val="100000"/>
              </a:lnSpc>
              <a:spcBef>
                <a:spcPts val="0"/>
              </a:spcBef>
              <a:spcAft>
                <a:spcPts val="0"/>
              </a:spcAft>
              <a:buClrTx/>
              <a:buSzTx/>
              <a:buFontTx/>
              <a:buNone/>
              <a:tabLst/>
              <a:defRPr/>
            </a:pPr>
            <a:t>ゲスト９６様</a:t>
          </a:fld>
          <a:endParaRPr kumimoji="1" lang="ja-JP" altLang="en-US" sz="1000" b="0" i="0" u="none" strike="noStrike" kern="0" cap="none" spc="0" normalizeH="0" baseline="0" noProof="0" smtClean="0">
            <a:ln>
              <a:noFill/>
            </a:ln>
            <a:solidFill>
              <a:srgbClr val="1E0F00"/>
            </a:solidFill>
            <a:effectLst/>
            <a:uLnTx/>
            <a:uFillTx/>
            <a:latin typeface="Calibri"/>
            <a:ea typeface="ＭＳ Ｐゴシック"/>
            <a:cs typeface="+mn-cs"/>
          </a:endParaRPr>
        </a:p>
      </xdr:txBody>
    </xdr:sp>
    <xdr:clientData/>
  </xdr:twoCellAnchor>
  <xdr:twoCellAnchor>
    <xdr:from>
      <xdr:col>2</xdr:col>
      <xdr:colOff>47625</xdr:colOff>
      <xdr:row>134</xdr:row>
      <xdr:rowOff>142875</xdr:rowOff>
    </xdr:from>
    <xdr:to>
      <xdr:col>2</xdr:col>
      <xdr:colOff>962025</xdr:colOff>
      <xdr:row>134</xdr:row>
      <xdr:rowOff>295275</xdr:rowOff>
    </xdr:to>
    <xdr:sp macro="" textlink="B135">
      <xdr:nvSpPr>
        <xdr:cNvPr id="1525" name="テキスト ボックス 1524"/>
        <xdr:cNvSpPr txBox="1"/>
      </xdr:nvSpPr>
      <xdr:spPr>
        <a:xfrm>
          <a:off x="2457450" y="40557450"/>
          <a:ext cx="914400" cy="152400"/>
        </a:xfrm>
        <a:prstGeom prst="rect">
          <a:avLst/>
        </a:prstGeom>
        <a:solidFill>
          <a:sysClr val="window" lastClr="FFFFFF"/>
        </a:solidFill>
        <a:ln w="9525" cmpd="sng">
          <a:noFill/>
        </a:ln>
        <a:effectLst/>
      </xdr:spPr>
      <xdr:txBody>
        <a:bodyPr vertOverflow="overflow" horzOverflow="overflow" wrap="square" lIns="18000" tIns="0" rIns="18000" bIns="0" rtlCol="0" anchor="b" anchorCtr="0"/>
        <a:lstStyle/>
        <a:p>
          <a:pPr marL="0" marR="0" lvl="0" indent="0" defTabSz="914400" eaLnBrk="1" fontAlgn="auto" latinLnBrk="0" hangingPunct="1">
            <a:lnSpc>
              <a:spcPct val="100000"/>
            </a:lnSpc>
            <a:spcBef>
              <a:spcPts val="0"/>
            </a:spcBef>
            <a:spcAft>
              <a:spcPts val="0"/>
            </a:spcAft>
            <a:buClrTx/>
            <a:buSzTx/>
            <a:buFontTx/>
            <a:buNone/>
            <a:tabLst/>
            <a:defRPr/>
          </a:pPr>
          <a:fld id="{944CBC7C-43B0-4046-A4D6-6D1132EEBCC6}" type="TxLink">
            <a:rPr kumimoji="1" lang="ja-JP" altLang="en-US" sz="800" b="0" i="0" u="none" strike="noStrike" kern="0" cap="none" spc="0" normalizeH="0" baseline="0" noProof="0" smtClean="0">
              <a:ln>
                <a:noFill/>
              </a:ln>
              <a:solidFill>
                <a:srgbClr val="000000"/>
              </a:solidFill>
              <a:effectLst/>
              <a:uLnTx/>
              <a:uFillTx/>
              <a:latin typeface="ＭＳ Ｐゴシック"/>
              <a:ea typeface="ＭＳ Ｐゴシック"/>
              <a:cs typeface="+mn-cs"/>
            </a:rPr>
            <a:pPr marL="0" marR="0" lvl="0" indent="0" defTabSz="914400" eaLnBrk="1" fontAlgn="auto" latinLnBrk="0" hangingPunct="1">
              <a:lnSpc>
                <a:spcPct val="100000"/>
              </a:lnSpc>
              <a:spcBef>
                <a:spcPts val="0"/>
              </a:spcBef>
              <a:spcAft>
                <a:spcPts val="0"/>
              </a:spcAft>
              <a:buClrTx/>
              <a:buSzTx/>
              <a:buFontTx/>
              <a:buNone/>
              <a:tabLst/>
              <a:defRPr/>
            </a:pPr>
            <a:t>ゲスト肩書き</a:t>
          </a:fld>
          <a:endParaRPr kumimoji="1" lang="ja-JP" altLang="en-US" sz="800" b="0" i="0" u="none" strike="noStrike" kern="0" cap="none" spc="0" normalizeH="0" baseline="0" noProof="0" smtClean="0">
            <a:ln>
              <a:noFill/>
            </a:ln>
            <a:solidFill>
              <a:srgbClr val="1E0F00"/>
            </a:solidFill>
            <a:effectLst/>
            <a:uLnTx/>
            <a:uFillTx/>
            <a:latin typeface="Calibri"/>
            <a:ea typeface="ＭＳ Ｐゴシック"/>
            <a:cs typeface="+mn-cs"/>
          </a:endParaRPr>
        </a:p>
      </xdr:txBody>
    </xdr:sp>
    <xdr:clientData/>
  </xdr:twoCellAnchor>
  <xdr:twoCellAnchor>
    <xdr:from>
      <xdr:col>2</xdr:col>
      <xdr:colOff>47625</xdr:colOff>
      <xdr:row>134</xdr:row>
      <xdr:rowOff>295275</xdr:rowOff>
    </xdr:from>
    <xdr:to>
      <xdr:col>2</xdr:col>
      <xdr:colOff>962025</xdr:colOff>
      <xdr:row>134</xdr:row>
      <xdr:rowOff>447675</xdr:rowOff>
    </xdr:to>
    <xdr:sp macro="" textlink="A135">
      <xdr:nvSpPr>
        <xdr:cNvPr id="1526" name="テキスト ボックス 1525"/>
        <xdr:cNvSpPr txBox="1"/>
      </xdr:nvSpPr>
      <xdr:spPr>
        <a:xfrm>
          <a:off x="2457450" y="40709850"/>
          <a:ext cx="914400" cy="152400"/>
        </a:xfrm>
        <a:prstGeom prst="rect">
          <a:avLst/>
        </a:prstGeom>
        <a:solidFill>
          <a:sysClr val="window" lastClr="FFFFFF"/>
        </a:solidFill>
        <a:ln w="9525" cmpd="sng">
          <a:noFill/>
        </a:ln>
        <a:effectLst/>
      </xdr:spPr>
      <xdr:txBody>
        <a:bodyPr vertOverflow="overflow" horzOverflow="overflow" wrap="none" lIns="18000" tIns="0" rIns="18000" bIns="0" rtlCol="0" anchor="b" anchorCtr="0"/>
        <a:lstStyle/>
        <a:p>
          <a:pPr marL="0" marR="0" lvl="0" indent="0" algn="dist" defTabSz="914400" eaLnBrk="1" fontAlgn="auto" latinLnBrk="0" hangingPunct="1">
            <a:lnSpc>
              <a:spcPct val="100000"/>
            </a:lnSpc>
            <a:spcBef>
              <a:spcPts val="0"/>
            </a:spcBef>
            <a:spcAft>
              <a:spcPts val="0"/>
            </a:spcAft>
            <a:buClrTx/>
            <a:buSzTx/>
            <a:buFontTx/>
            <a:buNone/>
            <a:tabLst/>
            <a:defRPr/>
          </a:pPr>
          <a:fld id="{2E65D277-01A5-4AED-9E91-360F1BFAC75E}" type="TxLink">
            <a:rPr kumimoji="1" lang="ja-JP" altLang="en-US" sz="1000" b="0" i="0" u="none" strike="noStrike" kern="0" cap="none" spc="0" normalizeH="0" baseline="0" noProof="0" smtClean="0">
              <a:ln>
                <a:noFill/>
              </a:ln>
              <a:solidFill>
                <a:srgbClr val="000000"/>
              </a:solidFill>
              <a:effectLst/>
              <a:uLnTx/>
              <a:uFillTx/>
              <a:latin typeface="ＭＳ Ｐゴシック"/>
              <a:ea typeface="ＭＳ Ｐゴシック"/>
              <a:cs typeface="+mn-cs"/>
            </a:rPr>
            <a:pPr marL="0" marR="0" lvl="0" indent="0" algn="dist" defTabSz="914400" eaLnBrk="1" fontAlgn="auto" latinLnBrk="0" hangingPunct="1">
              <a:lnSpc>
                <a:spcPct val="100000"/>
              </a:lnSpc>
              <a:spcBef>
                <a:spcPts val="0"/>
              </a:spcBef>
              <a:spcAft>
                <a:spcPts val="0"/>
              </a:spcAft>
              <a:buClrTx/>
              <a:buSzTx/>
              <a:buFontTx/>
              <a:buNone/>
              <a:tabLst/>
              <a:defRPr/>
            </a:pPr>
            <a:t>ゲスト９７様</a:t>
          </a:fld>
          <a:endParaRPr kumimoji="1" lang="ja-JP" altLang="en-US" sz="1000" b="0" i="0" u="none" strike="noStrike" kern="0" cap="none" spc="0" normalizeH="0" baseline="0" noProof="0" smtClean="0">
            <a:ln>
              <a:noFill/>
            </a:ln>
            <a:solidFill>
              <a:srgbClr val="1E0F00"/>
            </a:solidFill>
            <a:effectLst/>
            <a:uLnTx/>
            <a:uFillTx/>
            <a:latin typeface="Calibri"/>
            <a:ea typeface="ＭＳ Ｐゴシック"/>
            <a:cs typeface="+mn-cs"/>
          </a:endParaRPr>
        </a:p>
      </xdr:txBody>
    </xdr:sp>
    <xdr:clientData/>
  </xdr:twoCellAnchor>
  <xdr:twoCellAnchor>
    <xdr:from>
      <xdr:col>2</xdr:col>
      <xdr:colOff>47625</xdr:colOff>
      <xdr:row>135</xdr:row>
      <xdr:rowOff>142875</xdr:rowOff>
    </xdr:from>
    <xdr:to>
      <xdr:col>2</xdr:col>
      <xdr:colOff>962025</xdr:colOff>
      <xdr:row>135</xdr:row>
      <xdr:rowOff>295275</xdr:rowOff>
    </xdr:to>
    <xdr:sp macro="" textlink="B136">
      <xdr:nvSpPr>
        <xdr:cNvPr id="1543" name="テキスト ボックス 1542"/>
        <xdr:cNvSpPr txBox="1"/>
      </xdr:nvSpPr>
      <xdr:spPr>
        <a:xfrm>
          <a:off x="2457450" y="40557450"/>
          <a:ext cx="914400" cy="152400"/>
        </a:xfrm>
        <a:prstGeom prst="rect">
          <a:avLst/>
        </a:prstGeom>
        <a:solidFill>
          <a:sysClr val="window" lastClr="FFFFFF"/>
        </a:solidFill>
        <a:ln w="9525" cmpd="sng">
          <a:noFill/>
        </a:ln>
        <a:effectLst/>
      </xdr:spPr>
      <xdr:txBody>
        <a:bodyPr vertOverflow="overflow" horzOverflow="overflow" wrap="square" lIns="18000" tIns="0" rIns="18000" bIns="0" rtlCol="0" anchor="b" anchorCtr="0"/>
        <a:lstStyle/>
        <a:p>
          <a:pPr marL="0" marR="0" lvl="0" indent="0" defTabSz="914400" eaLnBrk="1" fontAlgn="auto" latinLnBrk="0" hangingPunct="1">
            <a:lnSpc>
              <a:spcPct val="100000"/>
            </a:lnSpc>
            <a:spcBef>
              <a:spcPts val="0"/>
            </a:spcBef>
            <a:spcAft>
              <a:spcPts val="0"/>
            </a:spcAft>
            <a:buClrTx/>
            <a:buSzTx/>
            <a:buFontTx/>
            <a:buNone/>
            <a:tabLst/>
            <a:defRPr/>
          </a:pPr>
          <a:fld id="{196E195E-C6A5-4F86-9FB9-87733F8E1FC5}" type="TxLink">
            <a:rPr kumimoji="1" lang="ja-JP" altLang="en-US" sz="800" b="0" i="0" u="none" strike="noStrike" kern="0" cap="none" spc="0" normalizeH="0" baseline="0" noProof="0" smtClean="0">
              <a:ln>
                <a:noFill/>
              </a:ln>
              <a:solidFill>
                <a:srgbClr val="000000"/>
              </a:solidFill>
              <a:effectLst/>
              <a:uLnTx/>
              <a:uFillTx/>
              <a:latin typeface="ＭＳ Ｐゴシック"/>
              <a:ea typeface="ＭＳ Ｐゴシック"/>
              <a:cs typeface="+mn-cs"/>
            </a:rPr>
            <a:pPr marL="0" marR="0" lvl="0" indent="0" defTabSz="914400" eaLnBrk="1" fontAlgn="auto" latinLnBrk="0" hangingPunct="1">
              <a:lnSpc>
                <a:spcPct val="100000"/>
              </a:lnSpc>
              <a:spcBef>
                <a:spcPts val="0"/>
              </a:spcBef>
              <a:spcAft>
                <a:spcPts val="0"/>
              </a:spcAft>
              <a:buClrTx/>
              <a:buSzTx/>
              <a:buFontTx/>
              <a:buNone/>
              <a:tabLst/>
              <a:defRPr/>
            </a:pPr>
            <a:t>ゲスト肩書き</a:t>
          </a:fld>
          <a:endParaRPr kumimoji="1" lang="ja-JP" altLang="en-US" sz="800" b="0" i="0" u="none" strike="noStrike" kern="0" cap="none" spc="0" normalizeH="0" baseline="0" noProof="0" smtClean="0">
            <a:ln>
              <a:noFill/>
            </a:ln>
            <a:solidFill>
              <a:srgbClr val="1E0F00"/>
            </a:solidFill>
            <a:effectLst/>
            <a:uLnTx/>
            <a:uFillTx/>
            <a:latin typeface="Calibri"/>
            <a:ea typeface="ＭＳ Ｐゴシック"/>
            <a:cs typeface="+mn-cs"/>
          </a:endParaRPr>
        </a:p>
      </xdr:txBody>
    </xdr:sp>
    <xdr:clientData/>
  </xdr:twoCellAnchor>
  <xdr:twoCellAnchor>
    <xdr:from>
      <xdr:col>2</xdr:col>
      <xdr:colOff>47625</xdr:colOff>
      <xdr:row>135</xdr:row>
      <xdr:rowOff>295275</xdr:rowOff>
    </xdr:from>
    <xdr:to>
      <xdr:col>2</xdr:col>
      <xdr:colOff>962025</xdr:colOff>
      <xdr:row>135</xdr:row>
      <xdr:rowOff>447675</xdr:rowOff>
    </xdr:to>
    <xdr:sp macro="" textlink="A136">
      <xdr:nvSpPr>
        <xdr:cNvPr id="1544" name="テキスト ボックス 1543"/>
        <xdr:cNvSpPr txBox="1"/>
      </xdr:nvSpPr>
      <xdr:spPr>
        <a:xfrm>
          <a:off x="2457450" y="40709850"/>
          <a:ext cx="914400" cy="152400"/>
        </a:xfrm>
        <a:prstGeom prst="rect">
          <a:avLst/>
        </a:prstGeom>
        <a:solidFill>
          <a:sysClr val="window" lastClr="FFFFFF"/>
        </a:solidFill>
        <a:ln w="9525" cmpd="sng">
          <a:noFill/>
        </a:ln>
        <a:effectLst/>
      </xdr:spPr>
      <xdr:txBody>
        <a:bodyPr vertOverflow="overflow" horzOverflow="overflow" wrap="none" lIns="18000" tIns="0" rIns="18000" bIns="0" rtlCol="0" anchor="b" anchorCtr="0"/>
        <a:lstStyle/>
        <a:p>
          <a:pPr marL="0" marR="0" lvl="0" indent="0" algn="dist" defTabSz="914400" eaLnBrk="1" fontAlgn="auto" latinLnBrk="0" hangingPunct="1">
            <a:lnSpc>
              <a:spcPct val="100000"/>
            </a:lnSpc>
            <a:spcBef>
              <a:spcPts val="0"/>
            </a:spcBef>
            <a:spcAft>
              <a:spcPts val="0"/>
            </a:spcAft>
            <a:buClrTx/>
            <a:buSzTx/>
            <a:buFontTx/>
            <a:buNone/>
            <a:tabLst/>
            <a:defRPr/>
          </a:pPr>
          <a:fld id="{42B20D54-722B-4189-98BF-9FB3E63D6869}" type="TxLink">
            <a:rPr kumimoji="1" lang="ja-JP" altLang="en-US" sz="1000" b="0" i="0" u="none" strike="noStrike" kern="0" cap="none" spc="0" normalizeH="0" baseline="0" noProof="0" smtClean="0">
              <a:ln>
                <a:noFill/>
              </a:ln>
              <a:solidFill>
                <a:srgbClr val="000000"/>
              </a:solidFill>
              <a:effectLst/>
              <a:uLnTx/>
              <a:uFillTx/>
              <a:latin typeface="ＭＳ Ｐゴシック"/>
              <a:ea typeface="ＭＳ Ｐゴシック"/>
              <a:cs typeface="+mn-cs"/>
            </a:rPr>
            <a:pPr marL="0" marR="0" lvl="0" indent="0" algn="dist" defTabSz="914400" eaLnBrk="1" fontAlgn="auto" latinLnBrk="0" hangingPunct="1">
              <a:lnSpc>
                <a:spcPct val="100000"/>
              </a:lnSpc>
              <a:spcBef>
                <a:spcPts val="0"/>
              </a:spcBef>
              <a:spcAft>
                <a:spcPts val="0"/>
              </a:spcAft>
              <a:buClrTx/>
              <a:buSzTx/>
              <a:buFontTx/>
              <a:buNone/>
              <a:tabLst/>
              <a:defRPr/>
            </a:pPr>
            <a:t>ゲスト９８様</a:t>
          </a:fld>
          <a:endParaRPr kumimoji="1" lang="ja-JP" altLang="en-US" sz="1000" b="0" i="0" u="none" strike="noStrike" kern="0" cap="none" spc="0" normalizeH="0" baseline="0" noProof="0" smtClean="0">
            <a:ln>
              <a:noFill/>
            </a:ln>
            <a:solidFill>
              <a:srgbClr val="1E0F00"/>
            </a:solidFill>
            <a:effectLst/>
            <a:uLnTx/>
            <a:uFillTx/>
            <a:latin typeface="Calibri"/>
            <a:ea typeface="ＭＳ Ｐゴシック"/>
            <a:cs typeface="+mn-cs"/>
          </a:endParaRPr>
        </a:p>
      </xdr:txBody>
    </xdr:sp>
    <xdr:clientData/>
  </xdr:twoCellAnchor>
  <xdr:twoCellAnchor>
    <xdr:from>
      <xdr:col>2</xdr:col>
      <xdr:colOff>47625</xdr:colOff>
      <xdr:row>136</xdr:row>
      <xdr:rowOff>142875</xdr:rowOff>
    </xdr:from>
    <xdr:to>
      <xdr:col>2</xdr:col>
      <xdr:colOff>962025</xdr:colOff>
      <xdr:row>136</xdr:row>
      <xdr:rowOff>295275</xdr:rowOff>
    </xdr:to>
    <xdr:sp macro="" textlink="B137">
      <xdr:nvSpPr>
        <xdr:cNvPr id="1561" name="テキスト ボックス 1560"/>
        <xdr:cNvSpPr txBox="1"/>
      </xdr:nvSpPr>
      <xdr:spPr>
        <a:xfrm>
          <a:off x="2457450" y="40557450"/>
          <a:ext cx="914400" cy="152400"/>
        </a:xfrm>
        <a:prstGeom prst="rect">
          <a:avLst/>
        </a:prstGeom>
        <a:solidFill>
          <a:sysClr val="window" lastClr="FFFFFF"/>
        </a:solidFill>
        <a:ln w="9525" cmpd="sng">
          <a:noFill/>
        </a:ln>
        <a:effectLst/>
      </xdr:spPr>
      <xdr:txBody>
        <a:bodyPr vertOverflow="overflow" horzOverflow="overflow" wrap="square" lIns="18000" tIns="0" rIns="18000" bIns="0" rtlCol="0" anchor="b" anchorCtr="0"/>
        <a:lstStyle/>
        <a:p>
          <a:pPr marL="0" marR="0" lvl="0" indent="0" defTabSz="914400" eaLnBrk="1" fontAlgn="auto" latinLnBrk="0" hangingPunct="1">
            <a:lnSpc>
              <a:spcPct val="100000"/>
            </a:lnSpc>
            <a:spcBef>
              <a:spcPts val="0"/>
            </a:spcBef>
            <a:spcAft>
              <a:spcPts val="0"/>
            </a:spcAft>
            <a:buClrTx/>
            <a:buSzTx/>
            <a:buFontTx/>
            <a:buNone/>
            <a:tabLst/>
            <a:defRPr/>
          </a:pPr>
          <a:fld id="{8F79EF4C-377C-497A-A6CA-4FD16B48C220}" type="TxLink">
            <a:rPr kumimoji="1" lang="ja-JP" altLang="en-US" sz="800" b="0" i="0" u="none" strike="noStrike" kern="0" cap="none" spc="0" normalizeH="0" baseline="0" noProof="0" smtClean="0">
              <a:ln>
                <a:noFill/>
              </a:ln>
              <a:solidFill>
                <a:srgbClr val="000000"/>
              </a:solidFill>
              <a:effectLst/>
              <a:uLnTx/>
              <a:uFillTx/>
              <a:latin typeface="ＭＳ Ｐゴシック"/>
              <a:ea typeface="ＭＳ Ｐゴシック"/>
              <a:cs typeface="+mn-cs"/>
            </a:rPr>
            <a:pPr marL="0" marR="0" lvl="0" indent="0" defTabSz="914400" eaLnBrk="1" fontAlgn="auto" latinLnBrk="0" hangingPunct="1">
              <a:lnSpc>
                <a:spcPct val="100000"/>
              </a:lnSpc>
              <a:spcBef>
                <a:spcPts val="0"/>
              </a:spcBef>
              <a:spcAft>
                <a:spcPts val="0"/>
              </a:spcAft>
              <a:buClrTx/>
              <a:buSzTx/>
              <a:buFontTx/>
              <a:buNone/>
              <a:tabLst/>
              <a:defRPr/>
            </a:pPr>
            <a:t>ゲスト肩書き</a:t>
          </a:fld>
          <a:endParaRPr kumimoji="1" lang="ja-JP" altLang="en-US" sz="800" b="0" i="0" u="none" strike="noStrike" kern="0" cap="none" spc="0" normalizeH="0" baseline="0" noProof="0" smtClean="0">
            <a:ln>
              <a:noFill/>
            </a:ln>
            <a:solidFill>
              <a:srgbClr val="1E0F00"/>
            </a:solidFill>
            <a:effectLst/>
            <a:uLnTx/>
            <a:uFillTx/>
            <a:latin typeface="Calibri"/>
            <a:ea typeface="ＭＳ Ｐゴシック"/>
            <a:cs typeface="+mn-cs"/>
          </a:endParaRPr>
        </a:p>
      </xdr:txBody>
    </xdr:sp>
    <xdr:clientData/>
  </xdr:twoCellAnchor>
  <xdr:twoCellAnchor>
    <xdr:from>
      <xdr:col>2</xdr:col>
      <xdr:colOff>47625</xdr:colOff>
      <xdr:row>136</xdr:row>
      <xdr:rowOff>295275</xdr:rowOff>
    </xdr:from>
    <xdr:to>
      <xdr:col>2</xdr:col>
      <xdr:colOff>962025</xdr:colOff>
      <xdr:row>136</xdr:row>
      <xdr:rowOff>447675</xdr:rowOff>
    </xdr:to>
    <xdr:sp macro="" textlink="A137">
      <xdr:nvSpPr>
        <xdr:cNvPr id="1562" name="テキスト ボックス 1561"/>
        <xdr:cNvSpPr txBox="1"/>
      </xdr:nvSpPr>
      <xdr:spPr>
        <a:xfrm>
          <a:off x="2457450" y="40709850"/>
          <a:ext cx="914400" cy="152400"/>
        </a:xfrm>
        <a:prstGeom prst="rect">
          <a:avLst/>
        </a:prstGeom>
        <a:solidFill>
          <a:sysClr val="window" lastClr="FFFFFF"/>
        </a:solidFill>
        <a:ln w="9525" cmpd="sng">
          <a:noFill/>
        </a:ln>
        <a:effectLst/>
      </xdr:spPr>
      <xdr:txBody>
        <a:bodyPr vertOverflow="overflow" horzOverflow="overflow" wrap="none" lIns="18000" tIns="0" rIns="18000" bIns="0" rtlCol="0" anchor="b" anchorCtr="0"/>
        <a:lstStyle/>
        <a:p>
          <a:pPr marL="0" marR="0" lvl="0" indent="0" algn="dist" defTabSz="914400" eaLnBrk="1" fontAlgn="auto" latinLnBrk="0" hangingPunct="1">
            <a:lnSpc>
              <a:spcPct val="100000"/>
            </a:lnSpc>
            <a:spcBef>
              <a:spcPts val="0"/>
            </a:spcBef>
            <a:spcAft>
              <a:spcPts val="0"/>
            </a:spcAft>
            <a:buClrTx/>
            <a:buSzTx/>
            <a:buFontTx/>
            <a:buNone/>
            <a:tabLst/>
            <a:defRPr/>
          </a:pPr>
          <a:fld id="{17606B92-49AB-46C1-89F2-3C682488C020}" type="TxLink">
            <a:rPr kumimoji="1" lang="ja-JP" altLang="en-US" sz="1000" b="0" i="0" u="none" strike="noStrike" kern="0" cap="none" spc="0" normalizeH="0" baseline="0" noProof="0" smtClean="0">
              <a:ln>
                <a:noFill/>
              </a:ln>
              <a:solidFill>
                <a:srgbClr val="000000"/>
              </a:solidFill>
              <a:effectLst/>
              <a:uLnTx/>
              <a:uFillTx/>
              <a:latin typeface="ＭＳ Ｐゴシック"/>
              <a:ea typeface="ＭＳ Ｐゴシック"/>
              <a:cs typeface="+mn-cs"/>
            </a:rPr>
            <a:pPr marL="0" marR="0" lvl="0" indent="0" algn="dist" defTabSz="914400" eaLnBrk="1" fontAlgn="auto" latinLnBrk="0" hangingPunct="1">
              <a:lnSpc>
                <a:spcPct val="100000"/>
              </a:lnSpc>
              <a:spcBef>
                <a:spcPts val="0"/>
              </a:spcBef>
              <a:spcAft>
                <a:spcPts val="0"/>
              </a:spcAft>
              <a:buClrTx/>
              <a:buSzTx/>
              <a:buFontTx/>
              <a:buNone/>
              <a:tabLst/>
              <a:defRPr/>
            </a:pPr>
            <a:t>ゲスト９９様</a:t>
          </a:fld>
          <a:endParaRPr kumimoji="1" lang="ja-JP" altLang="en-US" sz="1000" b="0" i="0" u="none" strike="noStrike" kern="0" cap="none" spc="0" normalizeH="0" baseline="0" noProof="0" smtClean="0">
            <a:ln>
              <a:noFill/>
            </a:ln>
            <a:solidFill>
              <a:srgbClr val="1E0F00"/>
            </a:solidFill>
            <a:effectLst/>
            <a:uLnTx/>
            <a:uFillTx/>
            <a:latin typeface="Calibri"/>
            <a:ea typeface="ＭＳ Ｐゴシック"/>
            <a:cs typeface="+mn-cs"/>
          </a:endParaRPr>
        </a:p>
      </xdr:txBody>
    </xdr:sp>
    <xdr:clientData/>
  </xdr:twoCellAnchor>
  <xdr:twoCellAnchor>
    <xdr:from>
      <xdr:col>2</xdr:col>
      <xdr:colOff>47625</xdr:colOff>
      <xdr:row>137</xdr:row>
      <xdr:rowOff>142875</xdr:rowOff>
    </xdr:from>
    <xdr:to>
      <xdr:col>2</xdr:col>
      <xdr:colOff>962025</xdr:colOff>
      <xdr:row>137</xdr:row>
      <xdr:rowOff>295275</xdr:rowOff>
    </xdr:to>
    <xdr:sp macro="" textlink="B138">
      <xdr:nvSpPr>
        <xdr:cNvPr id="1689" name="テキスト ボックス 1688"/>
        <xdr:cNvSpPr txBox="1"/>
      </xdr:nvSpPr>
      <xdr:spPr>
        <a:xfrm>
          <a:off x="2457450" y="45129450"/>
          <a:ext cx="914400" cy="152400"/>
        </a:xfrm>
        <a:prstGeom prst="rect">
          <a:avLst/>
        </a:prstGeom>
        <a:solidFill>
          <a:sysClr val="window" lastClr="FFFFFF"/>
        </a:solidFill>
        <a:ln w="9525" cmpd="sng">
          <a:noFill/>
        </a:ln>
        <a:effectLst/>
      </xdr:spPr>
      <xdr:txBody>
        <a:bodyPr vertOverflow="overflow" horzOverflow="overflow" wrap="square" lIns="18000" tIns="0" rIns="18000" bIns="0" rtlCol="0" anchor="b" anchorCtr="0"/>
        <a:lstStyle/>
        <a:p>
          <a:pPr marL="0" marR="0" lvl="0" indent="0" defTabSz="914400" eaLnBrk="1" fontAlgn="auto" latinLnBrk="0" hangingPunct="1">
            <a:lnSpc>
              <a:spcPct val="100000"/>
            </a:lnSpc>
            <a:spcBef>
              <a:spcPts val="0"/>
            </a:spcBef>
            <a:spcAft>
              <a:spcPts val="0"/>
            </a:spcAft>
            <a:buClrTx/>
            <a:buSzTx/>
            <a:buFontTx/>
            <a:buNone/>
            <a:tabLst/>
            <a:defRPr/>
          </a:pPr>
          <a:fld id="{E987CD90-D912-4A9B-89E8-2DF94F0E88E9}" type="TxLink">
            <a:rPr kumimoji="1" lang="ja-JP" altLang="en-US" sz="800" b="0" i="0" u="none" strike="noStrike" kern="0" cap="none" spc="0" normalizeH="0" baseline="0" noProof="0" smtClean="0">
              <a:ln>
                <a:noFill/>
              </a:ln>
              <a:solidFill>
                <a:srgbClr val="000000"/>
              </a:solidFill>
              <a:effectLst/>
              <a:uLnTx/>
              <a:uFillTx/>
              <a:latin typeface="ＭＳ Ｐゴシック"/>
              <a:ea typeface="ＭＳ Ｐゴシック"/>
              <a:cs typeface="+mn-cs"/>
            </a:rPr>
            <a:pPr marL="0" marR="0" lvl="0" indent="0" defTabSz="914400" eaLnBrk="1" fontAlgn="auto" latinLnBrk="0" hangingPunct="1">
              <a:lnSpc>
                <a:spcPct val="100000"/>
              </a:lnSpc>
              <a:spcBef>
                <a:spcPts val="0"/>
              </a:spcBef>
              <a:spcAft>
                <a:spcPts val="0"/>
              </a:spcAft>
              <a:buClrTx/>
              <a:buSzTx/>
              <a:buFontTx/>
              <a:buNone/>
              <a:tabLst/>
              <a:defRPr/>
            </a:pPr>
            <a:t>ゲスト肩書き</a:t>
          </a:fld>
          <a:endParaRPr kumimoji="1" lang="ja-JP" altLang="en-US" sz="800" b="0" i="0" u="none" strike="noStrike" kern="0" cap="none" spc="0" normalizeH="0" baseline="0" noProof="0" smtClean="0">
            <a:ln>
              <a:noFill/>
            </a:ln>
            <a:solidFill>
              <a:srgbClr val="1E0F00"/>
            </a:solidFill>
            <a:effectLst/>
            <a:uLnTx/>
            <a:uFillTx/>
            <a:latin typeface="Calibri"/>
            <a:ea typeface="ＭＳ Ｐゴシック"/>
            <a:cs typeface="+mn-cs"/>
          </a:endParaRPr>
        </a:p>
      </xdr:txBody>
    </xdr:sp>
    <xdr:clientData/>
  </xdr:twoCellAnchor>
  <xdr:twoCellAnchor>
    <xdr:from>
      <xdr:col>2</xdr:col>
      <xdr:colOff>47625</xdr:colOff>
      <xdr:row>137</xdr:row>
      <xdr:rowOff>295275</xdr:rowOff>
    </xdr:from>
    <xdr:to>
      <xdr:col>2</xdr:col>
      <xdr:colOff>962025</xdr:colOff>
      <xdr:row>137</xdr:row>
      <xdr:rowOff>447675</xdr:rowOff>
    </xdr:to>
    <xdr:sp macro="" textlink="A138">
      <xdr:nvSpPr>
        <xdr:cNvPr id="1690" name="テキスト ボックス 1689"/>
        <xdr:cNvSpPr txBox="1"/>
      </xdr:nvSpPr>
      <xdr:spPr>
        <a:xfrm>
          <a:off x="2457450" y="45281850"/>
          <a:ext cx="914400" cy="152400"/>
        </a:xfrm>
        <a:prstGeom prst="rect">
          <a:avLst/>
        </a:prstGeom>
        <a:solidFill>
          <a:sysClr val="window" lastClr="FFFFFF"/>
        </a:solidFill>
        <a:ln w="9525" cmpd="sng">
          <a:noFill/>
        </a:ln>
        <a:effectLst/>
      </xdr:spPr>
      <xdr:txBody>
        <a:bodyPr vertOverflow="overflow" horzOverflow="overflow" wrap="none" lIns="18000" tIns="0" rIns="18000" bIns="0" rtlCol="0" anchor="b" anchorCtr="0"/>
        <a:lstStyle/>
        <a:p>
          <a:pPr marL="0" marR="0" lvl="0" indent="0" algn="dist" defTabSz="914400" eaLnBrk="1" fontAlgn="auto" latinLnBrk="0" hangingPunct="1">
            <a:lnSpc>
              <a:spcPct val="100000"/>
            </a:lnSpc>
            <a:spcBef>
              <a:spcPts val="0"/>
            </a:spcBef>
            <a:spcAft>
              <a:spcPts val="0"/>
            </a:spcAft>
            <a:buClrTx/>
            <a:buSzTx/>
            <a:buFontTx/>
            <a:buNone/>
            <a:tabLst/>
            <a:defRPr/>
          </a:pPr>
          <a:fld id="{7EA76611-389E-4CAA-AA76-8A72B49E386B}" type="TxLink">
            <a:rPr kumimoji="1" lang="ja-JP" altLang="en-US" sz="1000" b="0" i="0" u="none" strike="noStrike" kern="0" cap="none" spc="0" normalizeH="0" baseline="0" noProof="0" smtClean="0">
              <a:ln>
                <a:noFill/>
              </a:ln>
              <a:solidFill>
                <a:srgbClr val="000000"/>
              </a:solidFill>
              <a:effectLst/>
              <a:uLnTx/>
              <a:uFillTx/>
              <a:latin typeface="ＭＳ Ｐゴシック"/>
              <a:ea typeface="ＭＳ Ｐゴシック"/>
              <a:cs typeface="+mn-cs"/>
            </a:rPr>
            <a:pPr marL="0" marR="0" lvl="0" indent="0" algn="dist" defTabSz="914400" eaLnBrk="1" fontAlgn="auto" latinLnBrk="0" hangingPunct="1">
              <a:lnSpc>
                <a:spcPct val="100000"/>
              </a:lnSpc>
              <a:spcBef>
                <a:spcPts val="0"/>
              </a:spcBef>
              <a:spcAft>
                <a:spcPts val="0"/>
              </a:spcAft>
              <a:buClrTx/>
              <a:buSzTx/>
              <a:buFontTx/>
              <a:buNone/>
              <a:tabLst/>
              <a:defRPr/>
            </a:pPr>
            <a:t>ゲスト１００様</a:t>
          </a:fld>
          <a:endParaRPr kumimoji="1" lang="ja-JP" altLang="en-US" sz="1000" b="0" i="0" u="none" strike="noStrike" kern="0" cap="none" spc="0" normalizeH="0" baseline="0" noProof="0" smtClean="0">
            <a:ln>
              <a:noFill/>
            </a:ln>
            <a:solidFill>
              <a:srgbClr val="1E0F00"/>
            </a:solidFill>
            <a:effectLst/>
            <a:uLnTx/>
            <a:uFillTx/>
            <a:latin typeface="Calibri"/>
            <a:ea typeface="ＭＳ Ｐゴシック"/>
            <a:cs typeface="+mn-cs"/>
          </a:endParaRPr>
        </a:p>
      </xdr:txBody>
    </xdr:sp>
    <xdr:clientData/>
  </xdr:twoCellAnchor>
  <xdr:twoCellAnchor>
    <xdr:from>
      <xdr:col>2</xdr:col>
      <xdr:colOff>47625</xdr:colOff>
      <xdr:row>138</xdr:row>
      <xdr:rowOff>142875</xdr:rowOff>
    </xdr:from>
    <xdr:to>
      <xdr:col>2</xdr:col>
      <xdr:colOff>962025</xdr:colOff>
      <xdr:row>138</xdr:row>
      <xdr:rowOff>295275</xdr:rowOff>
    </xdr:to>
    <xdr:sp macro="" textlink="B139">
      <xdr:nvSpPr>
        <xdr:cNvPr id="1709" name="テキスト ボックス 1708"/>
        <xdr:cNvSpPr txBox="1"/>
      </xdr:nvSpPr>
      <xdr:spPr>
        <a:xfrm>
          <a:off x="2457450" y="45129450"/>
          <a:ext cx="914400" cy="152400"/>
        </a:xfrm>
        <a:prstGeom prst="rect">
          <a:avLst/>
        </a:prstGeom>
        <a:solidFill>
          <a:sysClr val="window" lastClr="FFFFFF"/>
        </a:solidFill>
        <a:ln w="9525" cmpd="sng">
          <a:noFill/>
        </a:ln>
        <a:effectLst/>
      </xdr:spPr>
      <xdr:txBody>
        <a:bodyPr vertOverflow="overflow" horzOverflow="overflow" wrap="square" lIns="18000" tIns="0" rIns="18000" bIns="0" rtlCol="0" anchor="b" anchorCtr="0"/>
        <a:lstStyle/>
        <a:p>
          <a:pPr marL="0" marR="0" lvl="0" indent="0" defTabSz="914400" eaLnBrk="1" fontAlgn="auto" latinLnBrk="0" hangingPunct="1">
            <a:lnSpc>
              <a:spcPct val="100000"/>
            </a:lnSpc>
            <a:spcBef>
              <a:spcPts val="0"/>
            </a:spcBef>
            <a:spcAft>
              <a:spcPts val="0"/>
            </a:spcAft>
            <a:buClrTx/>
            <a:buSzTx/>
            <a:buFontTx/>
            <a:buNone/>
            <a:tabLst/>
            <a:defRPr/>
          </a:pPr>
          <a:fld id="{9D968CC8-6996-4E2C-B1BA-8F32C024CCD3}" type="TxLink">
            <a:rPr kumimoji="1" lang="ja-JP" altLang="en-US" sz="800" b="0" i="0" u="none" strike="noStrike" kern="0" cap="none" spc="0" normalizeH="0" baseline="0" noProof="0" smtClean="0">
              <a:ln>
                <a:noFill/>
              </a:ln>
              <a:solidFill>
                <a:srgbClr val="000000"/>
              </a:solidFill>
              <a:effectLst/>
              <a:uLnTx/>
              <a:uFillTx/>
              <a:latin typeface="ＭＳ Ｐゴシック"/>
              <a:ea typeface="ＭＳ Ｐゴシック"/>
              <a:cs typeface="+mn-cs"/>
            </a:rPr>
            <a:pPr marL="0" marR="0" lvl="0" indent="0" defTabSz="914400" eaLnBrk="1" fontAlgn="auto" latinLnBrk="0" hangingPunct="1">
              <a:lnSpc>
                <a:spcPct val="100000"/>
              </a:lnSpc>
              <a:spcBef>
                <a:spcPts val="0"/>
              </a:spcBef>
              <a:spcAft>
                <a:spcPts val="0"/>
              </a:spcAft>
              <a:buClrTx/>
              <a:buSzTx/>
              <a:buFontTx/>
              <a:buNone/>
              <a:tabLst/>
              <a:defRPr/>
            </a:pPr>
            <a:t> </a:t>
          </a:fld>
          <a:endParaRPr kumimoji="1" lang="ja-JP" altLang="en-US" sz="800" b="0" i="0" u="none" strike="noStrike" kern="0" cap="none" spc="0" normalizeH="0" baseline="0" noProof="0" smtClean="0">
            <a:ln>
              <a:noFill/>
            </a:ln>
            <a:solidFill>
              <a:srgbClr val="1E0F00"/>
            </a:solidFill>
            <a:effectLst/>
            <a:uLnTx/>
            <a:uFillTx/>
            <a:latin typeface="Calibri"/>
            <a:ea typeface="ＭＳ Ｐゴシック"/>
            <a:cs typeface="+mn-cs"/>
          </a:endParaRPr>
        </a:p>
      </xdr:txBody>
    </xdr:sp>
    <xdr:clientData/>
  </xdr:twoCellAnchor>
  <xdr:twoCellAnchor>
    <xdr:from>
      <xdr:col>2</xdr:col>
      <xdr:colOff>47625</xdr:colOff>
      <xdr:row>138</xdr:row>
      <xdr:rowOff>295275</xdr:rowOff>
    </xdr:from>
    <xdr:to>
      <xdr:col>2</xdr:col>
      <xdr:colOff>962025</xdr:colOff>
      <xdr:row>138</xdr:row>
      <xdr:rowOff>447675</xdr:rowOff>
    </xdr:to>
    <xdr:sp macro="" textlink="A139">
      <xdr:nvSpPr>
        <xdr:cNvPr id="1710" name="テキスト ボックス 1709"/>
        <xdr:cNvSpPr txBox="1"/>
      </xdr:nvSpPr>
      <xdr:spPr>
        <a:xfrm>
          <a:off x="2457450" y="45281850"/>
          <a:ext cx="914400" cy="152400"/>
        </a:xfrm>
        <a:prstGeom prst="rect">
          <a:avLst/>
        </a:prstGeom>
        <a:solidFill>
          <a:sysClr val="window" lastClr="FFFFFF"/>
        </a:solidFill>
        <a:ln w="9525" cmpd="sng">
          <a:noFill/>
        </a:ln>
        <a:effectLst/>
      </xdr:spPr>
      <xdr:txBody>
        <a:bodyPr vertOverflow="overflow" horzOverflow="overflow" wrap="none" lIns="18000" tIns="0" rIns="18000" bIns="0" rtlCol="0" anchor="b" anchorCtr="0"/>
        <a:lstStyle/>
        <a:p>
          <a:pPr marL="0" marR="0" lvl="0" indent="0" algn="dist" defTabSz="914400" eaLnBrk="1" fontAlgn="auto" latinLnBrk="0" hangingPunct="1">
            <a:lnSpc>
              <a:spcPct val="100000"/>
            </a:lnSpc>
            <a:spcBef>
              <a:spcPts val="0"/>
            </a:spcBef>
            <a:spcAft>
              <a:spcPts val="0"/>
            </a:spcAft>
            <a:buClrTx/>
            <a:buSzTx/>
            <a:buFontTx/>
            <a:buNone/>
            <a:tabLst/>
            <a:defRPr/>
          </a:pPr>
          <a:fld id="{AE092B97-6005-479E-97E1-934253F619EF}" type="TxLink">
            <a:rPr kumimoji="1" lang="ja-JP" altLang="en-US" sz="1000" b="0" i="0" u="none" strike="noStrike" kern="0" cap="none" spc="0" normalizeH="0" baseline="0" noProof="0" smtClean="0">
              <a:ln>
                <a:noFill/>
              </a:ln>
              <a:solidFill>
                <a:srgbClr val="000000"/>
              </a:solidFill>
              <a:effectLst/>
              <a:uLnTx/>
              <a:uFillTx/>
              <a:latin typeface="ＭＳ Ｐゴシック"/>
              <a:ea typeface="ＭＳ Ｐゴシック"/>
              <a:cs typeface="+mn-cs"/>
            </a:rPr>
            <a:pPr marL="0" marR="0" lvl="0" indent="0" algn="dist" defTabSz="914400" eaLnBrk="1" fontAlgn="auto" latinLnBrk="0" hangingPunct="1">
              <a:lnSpc>
                <a:spcPct val="100000"/>
              </a:lnSpc>
              <a:spcBef>
                <a:spcPts val="0"/>
              </a:spcBef>
              <a:spcAft>
                <a:spcPts val="0"/>
              </a:spcAft>
              <a:buClrTx/>
              <a:buSzTx/>
              <a:buFontTx/>
              <a:buNone/>
              <a:tabLst/>
              <a:defRPr/>
            </a:pPr>
            <a:t> </a:t>
          </a:fld>
          <a:endParaRPr kumimoji="1" lang="ja-JP" altLang="en-US" sz="1000" b="0" i="0" u="none" strike="noStrike" kern="0" cap="none" spc="0" normalizeH="0" baseline="0" noProof="0" smtClean="0">
            <a:ln>
              <a:noFill/>
            </a:ln>
            <a:solidFill>
              <a:srgbClr val="1E0F00"/>
            </a:solidFill>
            <a:effectLst/>
            <a:uLnTx/>
            <a:uFillTx/>
            <a:latin typeface="Calibri"/>
            <a:ea typeface="ＭＳ Ｐゴシック"/>
            <a:cs typeface="+mn-cs"/>
          </a:endParaRPr>
        </a:p>
      </xdr:txBody>
    </xdr:sp>
    <xdr:clientData/>
  </xdr:twoCellAnchor>
  <xdr:twoCellAnchor>
    <xdr:from>
      <xdr:col>2</xdr:col>
      <xdr:colOff>47625</xdr:colOff>
      <xdr:row>139</xdr:row>
      <xdr:rowOff>142875</xdr:rowOff>
    </xdr:from>
    <xdr:to>
      <xdr:col>2</xdr:col>
      <xdr:colOff>962025</xdr:colOff>
      <xdr:row>139</xdr:row>
      <xdr:rowOff>295275</xdr:rowOff>
    </xdr:to>
    <xdr:sp macro="" textlink="B140">
      <xdr:nvSpPr>
        <xdr:cNvPr id="1729" name="テキスト ボックス 1728"/>
        <xdr:cNvSpPr txBox="1"/>
      </xdr:nvSpPr>
      <xdr:spPr>
        <a:xfrm>
          <a:off x="2457450" y="45129450"/>
          <a:ext cx="914400" cy="152400"/>
        </a:xfrm>
        <a:prstGeom prst="rect">
          <a:avLst/>
        </a:prstGeom>
        <a:solidFill>
          <a:sysClr val="window" lastClr="FFFFFF"/>
        </a:solidFill>
        <a:ln w="9525" cmpd="sng">
          <a:noFill/>
        </a:ln>
        <a:effectLst/>
      </xdr:spPr>
      <xdr:txBody>
        <a:bodyPr vertOverflow="overflow" horzOverflow="overflow" wrap="square" lIns="18000" tIns="0" rIns="18000" bIns="0" rtlCol="0" anchor="b" anchorCtr="0"/>
        <a:lstStyle/>
        <a:p>
          <a:pPr marL="0" marR="0" lvl="0" indent="0" defTabSz="914400" eaLnBrk="1" fontAlgn="auto" latinLnBrk="0" hangingPunct="1">
            <a:lnSpc>
              <a:spcPct val="100000"/>
            </a:lnSpc>
            <a:spcBef>
              <a:spcPts val="0"/>
            </a:spcBef>
            <a:spcAft>
              <a:spcPts val="0"/>
            </a:spcAft>
            <a:buClrTx/>
            <a:buSzTx/>
            <a:buFontTx/>
            <a:buNone/>
            <a:tabLst/>
            <a:defRPr/>
          </a:pPr>
          <a:fld id="{C6297852-0FAF-44AF-94DD-AF01AFAC85BD}" type="TxLink">
            <a:rPr kumimoji="1" lang="ja-JP" altLang="en-US" sz="800" b="0" i="0" u="none" strike="noStrike" kern="0" cap="none" spc="0" normalizeH="0" baseline="0" noProof="0" smtClean="0">
              <a:ln>
                <a:noFill/>
              </a:ln>
              <a:solidFill>
                <a:srgbClr val="000000"/>
              </a:solidFill>
              <a:effectLst/>
              <a:uLnTx/>
              <a:uFillTx/>
              <a:latin typeface="ＭＳ Ｐゴシック"/>
              <a:ea typeface="ＭＳ Ｐゴシック"/>
              <a:cs typeface="+mn-cs"/>
            </a:rPr>
            <a:pPr marL="0" marR="0" lvl="0" indent="0" defTabSz="914400" eaLnBrk="1" fontAlgn="auto" latinLnBrk="0" hangingPunct="1">
              <a:lnSpc>
                <a:spcPct val="100000"/>
              </a:lnSpc>
              <a:spcBef>
                <a:spcPts val="0"/>
              </a:spcBef>
              <a:spcAft>
                <a:spcPts val="0"/>
              </a:spcAft>
              <a:buClrTx/>
              <a:buSzTx/>
              <a:buFontTx/>
              <a:buNone/>
              <a:tabLst/>
              <a:defRPr/>
            </a:pPr>
            <a:t> </a:t>
          </a:fld>
          <a:endParaRPr kumimoji="1" lang="ja-JP" altLang="en-US" sz="800" b="0" i="0" u="none" strike="noStrike" kern="0" cap="none" spc="0" normalizeH="0" baseline="0" noProof="0" smtClean="0">
            <a:ln>
              <a:noFill/>
            </a:ln>
            <a:solidFill>
              <a:srgbClr val="1E0F00"/>
            </a:solidFill>
            <a:effectLst/>
            <a:uLnTx/>
            <a:uFillTx/>
            <a:latin typeface="Calibri"/>
            <a:ea typeface="ＭＳ Ｐゴシック"/>
            <a:cs typeface="+mn-cs"/>
          </a:endParaRPr>
        </a:p>
      </xdr:txBody>
    </xdr:sp>
    <xdr:clientData/>
  </xdr:twoCellAnchor>
  <xdr:twoCellAnchor>
    <xdr:from>
      <xdr:col>2</xdr:col>
      <xdr:colOff>47625</xdr:colOff>
      <xdr:row>139</xdr:row>
      <xdr:rowOff>295275</xdr:rowOff>
    </xdr:from>
    <xdr:to>
      <xdr:col>2</xdr:col>
      <xdr:colOff>962025</xdr:colOff>
      <xdr:row>139</xdr:row>
      <xdr:rowOff>447675</xdr:rowOff>
    </xdr:to>
    <xdr:sp macro="" textlink="A140">
      <xdr:nvSpPr>
        <xdr:cNvPr id="1730" name="テキスト ボックス 1729"/>
        <xdr:cNvSpPr txBox="1"/>
      </xdr:nvSpPr>
      <xdr:spPr>
        <a:xfrm>
          <a:off x="2457450" y="45281850"/>
          <a:ext cx="914400" cy="152400"/>
        </a:xfrm>
        <a:prstGeom prst="rect">
          <a:avLst/>
        </a:prstGeom>
        <a:solidFill>
          <a:sysClr val="window" lastClr="FFFFFF"/>
        </a:solidFill>
        <a:ln w="9525" cmpd="sng">
          <a:noFill/>
        </a:ln>
        <a:effectLst/>
      </xdr:spPr>
      <xdr:txBody>
        <a:bodyPr vertOverflow="overflow" horzOverflow="overflow" wrap="none" lIns="18000" tIns="0" rIns="18000" bIns="0" rtlCol="0" anchor="b" anchorCtr="0"/>
        <a:lstStyle/>
        <a:p>
          <a:pPr marL="0" marR="0" lvl="0" indent="0" algn="dist" defTabSz="914400" eaLnBrk="1" fontAlgn="auto" latinLnBrk="0" hangingPunct="1">
            <a:lnSpc>
              <a:spcPct val="100000"/>
            </a:lnSpc>
            <a:spcBef>
              <a:spcPts val="0"/>
            </a:spcBef>
            <a:spcAft>
              <a:spcPts val="0"/>
            </a:spcAft>
            <a:buClrTx/>
            <a:buSzTx/>
            <a:buFontTx/>
            <a:buNone/>
            <a:tabLst/>
            <a:defRPr/>
          </a:pPr>
          <a:fld id="{055766E0-C741-4CFA-B5B9-4F219ACEC25B}" type="TxLink">
            <a:rPr kumimoji="1" lang="ja-JP" altLang="en-US" sz="1000" b="0" i="0" u="none" strike="noStrike" kern="0" cap="none" spc="0" normalizeH="0" baseline="0" noProof="0" smtClean="0">
              <a:ln>
                <a:noFill/>
              </a:ln>
              <a:solidFill>
                <a:srgbClr val="000000"/>
              </a:solidFill>
              <a:effectLst/>
              <a:uLnTx/>
              <a:uFillTx/>
              <a:latin typeface="ＭＳ Ｐゴシック"/>
              <a:ea typeface="ＭＳ Ｐゴシック"/>
              <a:cs typeface="+mn-cs"/>
            </a:rPr>
            <a:pPr marL="0" marR="0" lvl="0" indent="0" algn="dist" defTabSz="914400" eaLnBrk="1" fontAlgn="auto" latinLnBrk="0" hangingPunct="1">
              <a:lnSpc>
                <a:spcPct val="100000"/>
              </a:lnSpc>
              <a:spcBef>
                <a:spcPts val="0"/>
              </a:spcBef>
              <a:spcAft>
                <a:spcPts val="0"/>
              </a:spcAft>
              <a:buClrTx/>
              <a:buSzTx/>
              <a:buFontTx/>
              <a:buNone/>
              <a:tabLst/>
              <a:defRPr/>
            </a:pPr>
            <a:t> </a:t>
          </a:fld>
          <a:endParaRPr kumimoji="1" lang="ja-JP" altLang="en-US" sz="1000" b="0" i="0" u="none" strike="noStrike" kern="0" cap="none" spc="0" normalizeH="0" baseline="0" noProof="0" smtClean="0">
            <a:ln>
              <a:noFill/>
            </a:ln>
            <a:solidFill>
              <a:srgbClr val="1E0F00"/>
            </a:solidFill>
            <a:effectLst/>
            <a:uLnTx/>
            <a:uFillTx/>
            <a:latin typeface="Calibri"/>
            <a:ea typeface="ＭＳ Ｐゴシック"/>
            <a:cs typeface="+mn-cs"/>
          </a:endParaRPr>
        </a:p>
      </xdr:txBody>
    </xdr:sp>
    <xdr:clientData/>
  </xdr:twoCellAnchor>
  <xdr:twoCellAnchor>
    <xdr:from>
      <xdr:col>2</xdr:col>
      <xdr:colOff>47625</xdr:colOff>
      <xdr:row>140</xdr:row>
      <xdr:rowOff>142875</xdr:rowOff>
    </xdr:from>
    <xdr:to>
      <xdr:col>2</xdr:col>
      <xdr:colOff>962025</xdr:colOff>
      <xdr:row>140</xdr:row>
      <xdr:rowOff>295275</xdr:rowOff>
    </xdr:to>
    <xdr:sp macro="" textlink="B141">
      <xdr:nvSpPr>
        <xdr:cNvPr id="1749" name="テキスト ボックス 1748"/>
        <xdr:cNvSpPr txBox="1"/>
      </xdr:nvSpPr>
      <xdr:spPr>
        <a:xfrm>
          <a:off x="2457450" y="45129450"/>
          <a:ext cx="914400" cy="152400"/>
        </a:xfrm>
        <a:prstGeom prst="rect">
          <a:avLst/>
        </a:prstGeom>
        <a:solidFill>
          <a:sysClr val="window" lastClr="FFFFFF"/>
        </a:solidFill>
        <a:ln w="9525" cmpd="sng">
          <a:noFill/>
        </a:ln>
        <a:effectLst/>
      </xdr:spPr>
      <xdr:txBody>
        <a:bodyPr vertOverflow="overflow" horzOverflow="overflow" wrap="square" lIns="18000" tIns="0" rIns="18000" bIns="0" rtlCol="0" anchor="b" anchorCtr="0"/>
        <a:lstStyle/>
        <a:p>
          <a:pPr marL="0" marR="0" lvl="0" indent="0" defTabSz="914400" eaLnBrk="1" fontAlgn="auto" latinLnBrk="0" hangingPunct="1">
            <a:lnSpc>
              <a:spcPct val="100000"/>
            </a:lnSpc>
            <a:spcBef>
              <a:spcPts val="0"/>
            </a:spcBef>
            <a:spcAft>
              <a:spcPts val="0"/>
            </a:spcAft>
            <a:buClrTx/>
            <a:buSzTx/>
            <a:buFontTx/>
            <a:buNone/>
            <a:tabLst/>
            <a:defRPr/>
          </a:pPr>
          <a:fld id="{82BC4248-A4A5-4F2F-9A51-030D85A21348}" type="TxLink">
            <a:rPr kumimoji="1" lang="ja-JP" altLang="en-US" sz="800" b="0" i="0" u="none" strike="noStrike" kern="0" cap="none" spc="0" normalizeH="0" baseline="0" noProof="0" smtClean="0">
              <a:ln>
                <a:noFill/>
              </a:ln>
              <a:solidFill>
                <a:srgbClr val="000000"/>
              </a:solidFill>
              <a:effectLst/>
              <a:uLnTx/>
              <a:uFillTx/>
              <a:latin typeface="ＭＳ Ｐゴシック"/>
              <a:ea typeface="ＭＳ Ｐゴシック"/>
              <a:cs typeface="+mn-cs"/>
            </a:rPr>
            <a:pPr marL="0" marR="0" lvl="0" indent="0" defTabSz="914400" eaLnBrk="1" fontAlgn="auto" latinLnBrk="0" hangingPunct="1">
              <a:lnSpc>
                <a:spcPct val="100000"/>
              </a:lnSpc>
              <a:spcBef>
                <a:spcPts val="0"/>
              </a:spcBef>
              <a:spcAft>
                <a:spcPts val="0"/>
              </a:spcAft>
              <a:buClrTx/>
              <a:buSzTx/>
              <a:buFontTx/>
              <a:buNone/>
              <a:tabLst/>
              <a:defRPr/>
            </a:pPr>
            <a:t> </a:t>
          </a:fld>
          <a:endParaRPr kumimoji="1" lang="ja-JP" altLang="en-US" sz="800" b="0" i="0" u="none" strike="noStrike" kern="0" cap="none" spc="0" normalizeH="0" baseline="0" noProof="0" smtClean="0">
            <a:ln>
              <a:noFill/>
            </a:ln>
            <a:solidFill>
              <a:srgbClr val="1E0F00"/>
            </a:solidFill>
            <a:effectLst/>
            <a:uLnTx/>
            <a:uFillTx/>
            <a:latin typeface="Calibri"/>
            <a:ea typeface="ＭＳ Ｐゴシック"/>
            <a:cs typeface="+mn-cs"/>
          </a:endParaRPr>
        </a:p>
      </xdr:txBody>
    </xdr:sp>
    <xdr:clientData/>
  </xdr:twoCellAnchor>
  <xdr:twoCellAnchor>
    <xdr:from>
      <xdr:col>2</xdr:col>
      <xdr:colOff>47625</xdr:colOff>
      <xdr:row>140</xdr:row>
      <xdr:rowOff>295275</xdr:rowOff>
    </xdr:from>
    <xdr:to>
      <xdr:col>2</xdr:col>
      <xdr:colOff>962025</xdr:colOff>
      <xdr:row>140</xdr:row>
      <xdr:rowOff>447675</xdr:rowOff>
    </xdr:to>
    <xdr:sp macro="" textlink="A141">
      <xdr:nvSpPr>
        <xdr:cNvPr id="1750" name="テキスト ボックス 1749"/>
        <xdr:cNvSpPr txBox="1"/>
      </xdr:nvSpPr>
      <xdr:spPr>
        <a:xfrm>
          <a:off x="2457450" y="45281850"/>
          <a:ext cx="914400" cy="152400"/>
        </a:xfrm>
        <a:prstGeom prst="rect">
          <a:avLst/>
        </a:prstGeom>
        <a:solidFill>
          <a:sysClr val="window" lastClr="FFFFFF"/>
        </a:solidFill>
        <a:ln w="9525" cmpd="sng">
          <a:noFill/>
        </a:ln>
        <a:effectLst/>
      </xdr:spPr>
      <xdr:txBody>
        <a:bodyPr vertOverflow="overflow" horzOverflow="overflow" wrap="none" lIns="18000" tIns="0" rIns="18000" bIns="0" rtlCol="0" anchor="b" anchorCtr="0"/>
        <a:lstStyle/>
        <a:p>
          <a:pPr marL="0" marR="0" lvl="0" indent="0" algn="dist" defTabSz="914400" eaLnBrk="1" fontAlgn="auto" latinLnBrk="0" hangingPunct="1">
            <a:lnSpc>
              <a:spcPct val="100000"/>
            </a:lnSpc>
            <a:spcBef>
              <a:spcPts val="0"/>
            </a:spcBef>
            <a:spcAft>
              <a:spcPts val="0"/>
            </a:spcAft>
            <a:buClrTx/>
            <a:buSzTx/>
            <a:buFontTx/>
            <a:buNone/>
            <a:tabLst/>
            <a:defRPr/>
          </a:pPr>
          <a:fld id="{14A03C8E-373C-47C7-8386-E7F058614A57}" type="TxLink">
            <a:rPr kumimoji="1" lang="ja-JP" altLang="en-US" sz="1000" b="0" i="0" u="none" strike="noStrike" kern="0" cap="none" spc="0" normalizeH="0" baseline="0" noProof="0" smtClean="0">
              <a:ln>
                <a:noFill/>
              </a:ln>
              <a:solidFill>
                <a:srgbClr val="000000"/>
              </a:solidFill>
              <a:effectLst/>
              <a:uLnTx/>
              <a:uFillTx/>
              <a:latin typeface="ＭＳ Ｐゴシック"/>
              <a:ea typeface="ＭＳ Ｐゴシック"/>
              <a:cs typeface="+mn-cs"/>
            </a:rPr>
            <a:pPr marL="0" marR="0" lvl="0" indent="0" algn="dist" defTabSz="914400" eaLnBrk="1" fontAlgn="auto" latinLnBrk="0" hangingPunct="1">
              <a:lnSpc>
                <a:spcPct val="100000"/>
              </a:lnSpc>
              <a:spcBef>
                <a:spcPts val="0"/>
              </a:spcBef>
              <a:spcAft>
                <a:spcPts val="0"/>
              </a:spcAft>
              <a:buClrTx/>
              <a:buSzTx/>
              <a:buFontTx/>
              <a:buNone/>
              <a:tabLst/>
              <a:defRPr/>
            </a:pPr>
            <a:t> </a:t>
          </a:fld>
          <a:endParaRPr kumimoji="1" lang="ja-JP" altLang="en-US" sz="1000" b="0" i="0" u="none" strike="noStrike" kern="0" cap="none" spc="0" normalizeH="0" baseline="0" noProof="0" smtClean="0">
            <a:ln>
              <a:noFill/>
            </a:ln>
            <a:solidFill>
              <a:srgbClr val="1E0F00"/>
            </a:solidFill>
            <a:effectLst/>
            <a:uLnTx/>
            <a:uFillTx/>
            <a:latin typeface="Calibri"/>
            <a:ea typeface="ＭＳ Ｐゴシック"/>
            <a:cs typeface="+mn-cs"/>
          </a:endParaRPr>
        </a:p>
      </xdr:txBody>
    </xdr:sp>
    <xdr:clientData/>
  </xdr:twoCellAnchor>
  <xdr:twoCellAnchor>
    <xdr:from>
      <xdr:col>2</xdr:col>
      <xdr:colOff>47625</xdr:colOff>
      <xdr:row>141</xdr:row>
      <xdr:rowOff>142875</xdr:rowOff>
    </xdr:from>
    <xdr:to>
      <xdr:col>2</xdr:col>
      <xdr:colOff>962025</xdr:colOff>
      <xdr:row>141</xdr:row>
      <xdr:rowOff>295275</xdr:rowOff>
    </xdr:to>
    <xdr:sp macro="" textlink="B142">
      <xdr:nvSpPr>
        <xdr:cNvPr id="1769" name="テキスト ボックス 1768"/>
        <xdr:cNvSpPr txBox="1"/>
      </xdr:nvSpPr>
      <xdr:spPr>
        <a:xfrm>
          <a:off x="2457450" y="45129450"/>
          <a:ext cx="914400" cy="152400"/>
        </a:xfrm>
        <a:prstGeom prst="rect">
          <a:avLst/>
        </a:prstGeom>
        <a:solidFill>
          <a:sysClr val="window" lastClr="FFFFFF"/>
        </a:solidFill>
        <a:ln w="9525" cmpd="sng">
          <a:noFill/>
        </a:ln>
        <a:effectLst/>
      </xdr:spPr>
      <xdr:txBody>
        <a:bodyPr vertOverflow="overflow" horzOverflow="overflow" wrap="square" lIns="18000" tIns="0" rIns="18000" bIns="0" rtlCol="0" anchor="b" anchorCtr="0"/>
        <a:lstStyle/>
        <a:p>
          <a:pPr marL="0" marR="0" lvl="0" indent="0" defTabSz="914400" eaLnBrk="1" fontAlgn="auto" latinLnBrk="0" hangingPunct="1">
            <a:lnSpc>
              <a:spcPct val="100000"/>
            </a:lnSpc>
            <a:spcBef>
              <a:spcPts val="0"/>
            </a:spcBef>
            <a:spcAft>
              <a:spcPts val="0"/>
            </a:spcAft>
            <a:buClrTx/>
            <a:buSzTx/>
            <a:buFontTx/>
            <a:buNone/>
            <a:tabLst/>
            <a:defRPr/>
          </a:pPr>
          <a:fld id="{0A2AD946-1CD5-466F-B7CD-C1BE6B30A49D}" type="TxLink">
            <a:rPr kumimoji="1" lang="ja-JP" altLang="en-US" sz="800" b="0" i="0" u="none" strike="noStrike" kern="0" cap="none" spc="0" normalizeH="0" baseline="0" noProof="0" smtClean="0">
              <a:ln>
                <a:noFill/>
              </a:ln>
              <a:solidFill>
                <a:srgbClr val="000000"/>
              </a:solidFill>
              <a:effectLst/>
              <a:uLnTx/>
              <a:uFillTx/>
              <a:latin typeface="ＭＳ Ｐゴシック"/>
              <a:ea typeface="ＭＳ Ｐゴシック"/>
              <a:cs typeface="+mn-cs"/>
            </a:rPr>
            <a:pPr marL="0" marR="0" lvl="0" indent="0" defTabSz="914400" eaLnBrk="1" fontAlgn="auto" latinLnBrk="0" hangingPunct="1">
              <a:lnSpc>
                <a:spcPct val="100000"/>
              </a:lnSpc>
              <a:spcBef>
                <a:spcPts val="0"/>
              </a:spcBef>
              <a:spcAft>
                <a:spcPts val="0"/>
              </a:spcAft>
              <a:buClrTx/>
              <a:buSzTx/>
              <a:buFontTx/>
              <a:buNone/>
              <a:tabLst/>
              <a:defRPr/>
            </a:pPr>
            <a:t> </a:t>
          </a:fld>
          <a:endParaRPr kumimoji="1" lang="ja-JP" altLang="en-US" sz="800" b="0" i="0" u="none" strike="noStrike" kern="0" cap="none" spc="0" normalizeH="0" baseline="0" noProof="0" smtClean="0">
            <a:ln>
              <a:noFill/>
            </a:ln>
            <a:solidFill>
              <a:srgbClr val="1E0F00"/>
            </a:solidFill>
            <a:effectLst/>
            <a:uLnTx/>
            <a:uFillTx/>
            <a:latin typeface="Calibri"/>
            <a:ea typeface="ＭＳ Ｐゴシック"/>
            <a:cs typeface="+mn-cs"/>
          </a:endParaRPr>
        </a:p>
      </xdr:txBody>
    </xdr:sp>
    <xdr:clientData/>
  </xdr:twoCellAnchor>
  <xdr:twoCellAnchor>
    <xdr:from>
      <xdr:col>2</xdr:col>
      <xdr:colOff>47625</xdr:colOff>
      <xdr:row>141</xdr:row>
      <xdr:rowOff>295275</xdr:rowOff>
    </xdr:from>
    <xdr:to>
      <xdr:col>2</xdr:col>
      <xdr:colOff>962025</xdr:colOff>
      <xdr:row>141</xdr:row>
      <xdr:rowOff>447675</xdr:rowOff>
    </xdr:to>
    <xdr:sp macro="" textlink="A142">
      <xdr:nvSpPr>
        <xdr:cNvPr id="1770" name="テキスト ボックス 1769"/>
        <xdr:cNvSpPr txBox="1"/>
      </xdr:nvSpPr>
      <xdr:spPr>
        <a:xfrm>
          <a:off x="2457450" y="45281850"/>
          <a:ext cx="914400" cy="152400"/>
        </a:xfrm>
        <a:prstGeom prst="rect">
          <a:avLst/>
        </a:prstGeom>
        <a:solidFill>
          <a:sysClr val="window" lastClr="FFFFFF"/>
        </a:solidFill>
        <a:ln w="9525" cmpd="sng">
          <a:noFill/>
        </a:ln>
        <a:effectLst/>
      </xdr:spPr>
      <xdr:txBody>
        <a:bodyPr vertOverflow="overflow" horzOverflow="overflow" wrap="none" lIns="18000" tIns="0" rIns="18000" bIns="0" rtlCol="0" anchor="b" anchorCtr="0"/>
        <a:lstStyle/>
        <a:p>
          <a:pPr marL="0" marR="0" lvl="0" indent="0" algn="dist" defTabSz="914400" eaLnBrk="1" fontAlgn="auto" latinLnBrk="0" hangingPunct="1">
            <a:lnSpc>
              <a:spcPct val="100000"/>
            </a:lnSpc>
            <a:spcBef>
              <a:spcPts val="0"/>
            </a:spcBef>
            <a:spcAft>
              <a:spcPts val="0"/>
            </a:spcAft>
            <a:buClrTx/>
            <a:buSzTx/>
            <a:buFontTx/>
            <a:buNone/>
            <a:tabLst/>
            <a:defRPr/>
          </a:pPr>
          <a:fld id="{94BF8C74-901B-45FC-9EF4-9B9085CA5129}" type="TxLink">
            <a:rPr kumimoji="1" lang="ja-JP" altLang="en-US" sz="1000" b="0" i="0" u="none" strike="noStrike" kern="0" cap="none" spc="0" normalizeH="0" baseline="0" noProof="0" smtClean="0">
              <a:ln>
                <a:noFill/>
              </a:ln>
              <a:solidFill>
                <a:srgbClr val="000000"/>
              </a:solidFill>
              <a:effectLst/>
              <a:uLnTx/>
              <a:uFillTx/>
              <a:latin typeface="ＭＳ Ｐゴシック"/>
              <a:ea typeface="ＭＳ Ｐゴシック"/>
              <a:cs typeface="+mn-cs"/>
            </a:rPr>
            <a:pPr marL="0" marR="0" lvl="0" indent="0" algn="dist" defTabSz="914400" eaLnBrk="1" fontAlgn="auto" latinLnBrk="0" hangingPunct="1">
              <a:lnSpc>
                <a:spcPct val="100000"/>
              </a:lnSpc>
              <a:spcBef>
                <a:spcPts val="0"/>
              </a:spcBef>
              <a:spcAft>
                <a:spcPts val="0"/>
              </a:spcAft>
              <a:buClrTx/>
              <a:buSzTx/>
              <a:buFontTx/>
              <a:buNone/>
              <a:tabLst/>
              <a:defRPr/>
            </a:pPr>
            <a:t> </a:t>
          </a:fld>
          <a:endParaRPr kumimoji="1" lang="ja-JP" altLang="en-US" sz="1000" b="0" i="0" u="none" strike="noStrike" kern="0" cap="none" spc="0" normalizeH="0" baseline="0" noProof="0" smtClean="0">
            <a:ln>
              <a:noFill/>
            </a:ln>
            <a:solidFill>
              <a:srgbClr val="1E0F00"/>
            </a:solidFill>
            <a:effectLst/>
            <a:uLnTx/>
            <a:uFillTx/>
            <a:latin typeface="Calibri"/>
            <a:ea typeface="ＭＳ Ｐゴシック"/>
            <a:cs typeface="+mn-cs"/>
          </a:endParaRPr>
        </a:p>
      </xdr:txBody>
    </xdr:sp>
    <xdr:clientData/>
  </xdr:twoCellAnchor>
  <xdr:twoCellAnchor>
    <xdr:from>
      <xdr:col>2</xdr:col>
      <xdr:colOff>47625</xdr:colOff>
      <xdr:row>142</xdr:row>
      <xdr:rowOff>142875</xdr:rowOff>
    </xdr:from>
    <xdr:to>
      <xdr:col>2</xdr:col>
      <xdr:colOff>962025</xdr:colOff>
      <xdr:row>142</xdr:row>
      <xdr:rowOff>295275</xdr:rowOff>
    </xdr:to>
    <xdr:sp macro="" textlink="B143">
      <xdr:nvSpPr>
        <xdr:cNvPr id="1789" name="テキスト ボックス 1788"/>
        <xdr:cNvSpPr txBox="1"/>
      </xdr:nvSpPr>
      <xdr:spPr>
        <a:xfrm>
          <a:off x="2457450" y="45129450"/>
          <a:ext cx="914400" cy="152400"/>
        </a:xfrm>
        <a:prstGeom prst="rect">
          <a:avLst/>
        </a:prstGeom>
        <a:solidFill>
          <a:sysClr val="window" lastClr="FFFFFF"/>
        </a:solidFill>
        <a:ln w="9525" cmpd="sng">
          <a:noFill/>
        </a:ln>
        <a:effectLst/>
      </xdr:spPr>
      <xdr:txBody>
        <a:bodyPr vertOverflow="overflow" horzOverflow="overflow" wrap="square" lIns="18000" tIns="0" rIns="18000" bIns="0" rtlCol="0" anchor="b" anchorCtr="0"/>
        <a:lstStyle/>
        <a:p>
          <a:pPr marL="0" marR="0" lvl="0" indent="0" defTabSz="914400" eaLnBrk="1" fontAlgn="auto" latinLnBrk="0" hangingPunct="1">
            <a:lnSpc>
              <a:spcPct val="100000"/>
            </a:lnSpc>
            <a:spcBef>
              <a:spcPts val="0"/>
            </a:spcBef>
            <a:spcAft>
              <a:spcPts val="0"/>
            </a:spcAft>
            <a:buClrTx/>
            <a:buSzTx/>
            <a:buFontTx/>
            <a:buNone/>
            <a:tabLst/>
            <a:defRPr/>
          </a:pPr>
          <a:fld id="{DC61FF0D-F6E3-4231-A12F-06DFC1D111DC}" type="TxLink">
            <a:rPr kumimoji="1" lang="ja-JP" altLang="en-US" sz="800" b="0" i="0" u="none" strike="noStrike" kern="0" cap="none" spc="0" normalizeH="0" baseline="0" noProof="0" smtClean="0">
              <a:ln>
                <a:noFill/>
              </a:ln>
              <a:solidFill>
                <a:srgbClr val="000000"/>
              </a:solidFill>
              <a:effectLst/>
              <a:uLnTx/>
              <a:uFillTx/>
              <a:latin typeface="ＭＳ Ｐゴシック"/>
              <a:ea typeface="ＭＳ Ｐゴシック"/>
              <a:cs typeface="+mn-cs"/>
            </a:rPr>
            <a:pPr marL="0" marR="0" lvl="0" indent="0" defTabSz="914400" eaLnBrk="1" fontAlgn="auto" latinLnBrk="0" hangingPunct="1">
              <a:lnSpc>
                <a:spcPct val="100000"/>
              </a:lnSpc>
              <a:spcBef>
                <a:spcPts val="0"/>
              </a:spcBef>
              <a:spcAft>
                <a:spcPts val="0"/>
              </a:spcAft>
              <a:buClrTx/>
              <a:buSzTx/>
              <a:buFontTx/>
              <a:buNone/>
              <a:tabLst/>
              <a:defRPr/>
            </a:pPr>
            <a:t> </a:t>
          </a:fld>
          <a:endParaRPr kumimoji="1" lang="ja-JP" altLang="en-US" sz="800" b="0" i="0" u="none" strike="noStrike" kern="0" cap="none" spc="0" normalizeH="0" baseline="0" noProof="0" smtClean="0">
            <a:ln>
              <a:noFill/>
            </a:ln>
            <a:solidFill>
              <a:srgbClr val="1E0F00"/>
            </a:solidFill>
            <a:effectLst/>
            <a:uLnTx/>
            <a:uFillTx/>
            <a:latin typeface="Calibri"/>
            <a:ea typeface="ＭＳ Ｐゴシック"/>
            <a:cs typeface="+mn-cs"/>
          </a:endParaRPr>
        </a:p>
      </xdr:txBody>
    </xdr:sp>
    <xdr:clientData/>
  </xdr:twoCellAnchor>
  <xdr:twoCellAnchor>
    <xdr:from>
      <xdr:col>2</xdr:col>
      <xdr:colOff>47625</xdr:colOff>
      <xdr:row>142</xdr:row>
      <xdr:rowOff>295275</xdr:rowOff>
    </xdr:from>
    <xdr:to>
      <xdr:col>2</xdr:col>
      <xdr:colOff>962025</xdr:colOff>
      <xdr:row>142</xdr:row>
      <xdr:rowOff>447675</xdr:rowOff>
    </xdr:to>
    <xdr:sp macro="" textlink="A143">
      <xdr:nvSpPr>
        <xdr:cNvPr id="1790" name="テキスト ボックス 1789"/>
        <xdr:cNvSpPr txBox="1"/>
      </xdr:nvSpPr>
      <xdr:spPr>
        <a:xfrm>
          <a:off x="2457450" y="45281850"/>
          <a:ext cx="914400" cy="152400"/>
        </a:xfrm>
        <a:prstGeom prst="rect">
          <a:avLst/>
        </a:prstGeom>
        <a:solidFill>
          <a:sysClr val="window" lastClr="FFFFFF"/>
        </a:solidFill>
        <a:ln w="9525" cmpd="sng">
          <a:noFill/>
        </a:ln>
        <a:effectLst/>
      </xdr:spPr>
      <xdr:txBody>
        <a:bodyPr vertOverflow="overflow" horzOverflow="overflow" wrap="none" lIns="18000" tIns="0" rIns="18000" bIns="0" rtlCol="0" anchor="b" anchorCtr="0"/>
        <a:lstStyle/>
        <a:p>
          <a:pPr marL="0" marR="0" lvl="0" indent="0" algn="dist" defTabSz="914400" eaLnBrk="1" fontAlgn="auto" latinLnBrk="0" hangingPunct="1">
            <a:lnSpc>
              <a:spcPct val="100000"/>
            </a:lnSpc>
            <a:spcBef>
              <a:spcPts val="0"/>
            </a:spcBef>
            <a:spcAft>
              <a:spcPts val="0"/>
            </a:spcAft>
            <a:buClrTx/>
            <a:buSzTx/>
            <a:buFontTx/>
            <a:buNone/>
            <a:tabLst/>
            <a:defRPr/>
          </a:pPr>
          <a:fld id="{5E1480D1-ED63-4D3E-94B2-7AA957C28D13}" type="TxLink">
            <a:rPr kumimoji="1" lang="ja-JP" altLang="en-US" sz="1000" b="0" i="0" u="none" strike="noStrike" kern="0" cap="none" spc="0" normalizeH="0" baseline="0" noProof="0" smtClean="0">
              <a:ln>
                <a:noFill/>
              </a:ln>
              <a:solidFill>
                <a:srgbClr val="000000"/>
              </a:solidFill>
              <a:effectLst/>
              <a:uLnTx/>
              <a:uFillTx/>
              <a:latin typeface="ＭＳ Ｐゴシック"/>
              <a:ea typeface="ＭＳ Ｐゴシック"/>
              <a:cs typeface="+mn-cs"/>
            </a:rPr>
            <a:pPr marL="0" marR="0" lvl="0" indent="0" algn="dist" defTabSz="914400" eaLnBrk="1" fontAlgn="auto" latinLnBrk="0" hangingPunct="1">
              <a:lnSpc>
                <a:spcPct val="100000"/>
              </a:lnSpc>
              <a:spcBef>
                <a:spcPts val="0"/>
              </a:spcBef>
              <a:spcAft>
                <a:spcPts val="0"/>
              </a:spcAft>
              <a:buClrTx/>
              <a:buSzTx/>
              <a:buFontTx/>
              <a:buNone/>
              <a:tabLst/>
              <a:defRPr/>
            </a:pPr>
            <a:t> </a:t>
          </a:fld>
          <a:endParaRPr kumimoji="1" lang="ja-JP" altLang="en-US" sz="1000" b="0" i="0" u="none" strike="noStrike" kern="0" cap="none" spc="0" normalizeH="0" baseline="0" noProof="0" smtClean="0">
            <a:ln>
              <a:noFill/>
            </a:ln>
            <a:solidFill>
              <a:srgbClr val="1E0F00"/>
            </a:solidFill>
            <a:effectLst/>
            <a:uLnTx/>
            <a:uFillTx/>
            <a:latin typeface="Calibri"/>
            <a:ea typeface="ＭＳ Ｐゴシック"/>
            <a:cs typeface="+mn-cs"/>
          </a:endParaRPr>
        </a:p>
      </xdr:txBody>
    </xdr:sp>
    <xdr:clientData/>
  </xdr:twoCellAnchor>
  <xdr:twoCellAnchor>
    <xdr:from>
      <xdr:col>2</xdr:col>
      <xdr:colOff>47625</xdr:colOff>
      <xdr:row>143</xdr:row>
      <xdr:rowOff>142875</xdr:rowOff>
    </xdr:from>
    <xdr:to>
      <xdr:col>2</xdr:col>
      <xdr:colOff>962025</xdr:colOff>
      <xdr:row>143</xdr:row>
      <xdr:rowOff>295275</xdr:rowOff>
    </xdr:to>
    <xdr:sp macro="" textlink="B144">
      <xdr:nvSpPr>
        <xdr:cNvPr id="1809" name="テキスト ボックス 1808"/>
        <xdr:cNvSpPr txBox="1"/>
      </xdr:nvSpPr>
      <xdr:spPr>
        <a:xfrm>
          <a:off x="2457450" y="45129450"/>
          <a:ext cx="914400" cy="152400"/>
        </a:xfrm>
        <a:prstGeom prst="rect">
          <a:avLst/>
        </a:prstGeom>
        <a:solidFill>
          <a:sysClr val="window" lastClr="FFFFFF"/>
        </a:solidFill>
        <a:ln w="9525" cmpd="sng">
          <a:noFill/>
        </a:ln>
        <a:effectLst/>
      </xdr:spPr>
      <xdr:txBody>
        <a:bodyPr vertOverflow="overflow" horzOverflow="overflow" wrap="square" lIns="18000" tIns="0" rIns="18000" bIns="0" rtlCol="0" anchor="b" anchorCtr="0"/>
        <a:lstStyle/>
        <a:p>
          <a:pPr marL="0" marR="0" lvl="0" indent="0" defTabSz="914400" eaLnBrk="1" fontAlgn="auto" latinLnBrk="0" hangingPunct="1">
            <a:lnSpc>
              <a:spcPct val="100000"/>
            </a:lnSpc>
            <a:spcBef>
              <a:spcPts val="0"/>
            </a:spcBef>
            <a:spcAft>
              <a:spcPts val="0"/>
            </a:spcAft>
            <a:buClrTx/>
            <a:buSzTx/>
            <a:buFontTx/>
            <a:buNone/>
            <a:tabLst/>
            <a:defRPr/>
          </a:pPr>
          <a:fld id="{F94CEC90-3FB2-47A1-A288-78394B89B1DB}" type="TxLink">
            <a:rPr kumimoji="1" lang="ja-JP" altLang="en-US" sz="800" b="0" i="0" u="none" strike="noStrike" kern="0" cap="none" spc="0" normalizeH="0" baseline="0" noProof="0" smtClean="0">
              <a:ln>
                <a:noFill/>
              </a:ln>
              <a:solidFill>
                <a:srgbClr val="000000"/>
              </a:solidFill>
              <a:effectLst/>
              <a:uLnTx/>
              <a:uFillTx/>
              <a:latin typeface="ＭＳ Ｐゴシック"/>
              <a:ea typeface="ＭＳ Ｐゴシック"/>
              <a:cs typeface="+mn-cs"/>
            </a:rPr>
            <a:pPr marL="0" marR="0" lvl="0" indent="0" defTabSz="914400" eaLnBrk="1" fontAlgn="auto" latinLnBrk="0" hangingPunct="1">
              <a:lnSpc>
                <a:spcPct val="100000"/>
              </a:lnSpc>
              <a:spcBef>
                <a:spcPts val="0"/>
              </a:spcBef>
              <a:spcAft>
                <a:spcPts val="0"/>
              </a:spcAft>
              <a:buClrTx/>
              <a:buSzTx/>
              <a:buFontTx/>
              <a:buNone/>
              <a:tabLst/>
              <a:defRPr/>
            </a:pPr>
            <a:t> </a:t>
          </a:fld>
          <a:endParaRPr kumimoji="1" lang="ja-JP" altLang="en-US" sz="800" b="0" i="0" u="none" strike="noStrike" kern="0" cap="none" spc="0" normalizeH="0" baseline="0" noProof="0" smtClean="0">
            <a:ln>
              <a:noFill/>
            </a:ln>
            <a:solidFill>
              <a:srgbClr val="1E0F00"/>
            </a:solidFill>
            <a:effectLst/>
            <a:uLnTx/>
            <a:uFillTx/>
            <a:latin typeface="Calibri"/>
            <a:ea typeface="ＭＳ Ｐゴシック"/>
            <a:cs typeface="+mn-cs"/>
          </a:endParaRPr>
        </a:p>
      </xdr:txBody>
    </xdr:sp>
    <xdr:clientData/>
  </xdr:twoCellAnchor>
  <xdr:twoCellAnchor>
    <xdr:from>
      <xdr:col>2</xdr:col>
      <xdr:colOff>47625</xdr:colOff>
      <xdr:row>143</xdr:row>
      <xdr:rowOff>295275</xdr:rowOff>
    </xdr:from>
    <xdr:to>
      <xdr:col>2</xdr:col>
      <xdr:colOff>962025</xdr:colOff>
      <xdr:row>143</xdr:row>
      <xdr:rowOff>447675</xdr:rowOff>
    </xdr:to>
    <xdr:sp macro="" textlink="A144">
      <xdr:nvSpPr>
        <xdr:cNvPr id="1810" name="テキスト ボックス 1809"/>
        <xdr:cNvSpPr txBox="1"/>
      </xdr:nvSpPr>
      <xdr:spPr>
        <a:xfrm>
          <a:off x="2457450" y="45281850"/>
          <a:ext cx="914400" cy="152400"/>
        </a:xfrm>
        <a:prstGeom prst="rect">
          <a:avLst/>
        </a:prstGeom>
        <a:solidFill>
          <a:sysClr val="window" lastClr="FFFFFF"/>
        </a:solidFill>
        <a:ln w="9525" cmpd="sng">
          <a:noFill/>
        </a:ln>
        <a:effectLst/>
      </xdr:spPr>
      <xdr:txBody>
        <a:bodyPr vertOverflow="overflow" horzOverflow="overflow" wrap="none" lIns="18000" tIns="0" rIns="18000" bIns="0" rtlCol="0" anchor="b" anchorCtr="0"/>
        <a:lstStyle/>
        <a:p>
          <a:pPr marL="0" marR="0" lvl="0" indent="0" algn="dist" defTabSz="914400" eaLnBrk="1" fontAlgn="auto" latinLnBrk="0" hangingPunct="1">
            <a:lnSpc>
              <a:spcPct val="100000"/>
            </a:lnSpc>
            <a:spcBef>
              <a:spcPts val="0"/>
            </a:spcBef>
            <a:spcAft>
              <a:spcPts val="0"/>
            </a:spcAft>
            <a:buClrTx/>
            <a:buSzTx/>
            <a:buFontTx/>
            <a:buNone/>
            <a:tabLst/>
            <a:defRPr/>
          </a:pPr>
          <a:fld id="{0841ED8C-1DC3-44DA-93E2-818F23AD89E8}" type="TxLink">
            <a:rPr kumimoji="1" lang="ja-JP" altLang="en-US" sz="1000" b="0" i="0" u="none" strike="noStrike" kern="0" cap="none" spc="0" normalizeH="0" baseline="0" noProof="0" smtClean="0">
              <a:ln>
                <a:noFill/>
              </a:ln>
              <a:solidFill>
                <a:srgbClr val="000000"/>
              </a:solidFill>
              <a:effectLst/>
              <a:uLnTx/>
              <a:uFillTx/>
              <a:latin typeface="ＭＳ Ｐゴシック"/>
              <a:ea typeface="ＭＳ Ｐゴシック"/>
              <a:cs typeface="+mn-cs"/>
            </a:rPr>
            <a:pPr marL="0" marR="0" lvl="0" indent="0" algn="dist" defTabSz="914400" eaLnBrk="1" fontAlgn="auto" latinLnBrk="0" hangingPunct="1">
              <a:lnSpc>
                <a:spcPct val="100000"/>
              </a:lnSpc>
              <a:spcBef>
                <a:spcPts val="0"/>
              </a:spcBef>
              <a:spcAft>
                <a:spcPts val="0"/>
              </a:spcAft>
              <a:buClrTx/>
              <a:buSzTx/>
              <a:buFontTx/>
              <a:buNone/>
              <a:tabLst/>
              <a:defRPr/>
            </a:pPr>
            <a:t> </a:t>
          </a:fld>
          <a:endParaRPr kumimoji="1" lang="ja-JP" altLang="en-US" sz="1000" b="0" i="0" u="none" strike="noStrike" kern="0" cap="none" spc="0" normalizeH="0" baseline="0" noProof="0" smtClean="0">
            <a:ln>
              <a:noFill/>
            </a:ln>
            <a:solidFill>
              <a:srgbClr val="1E0F00"/>
            </a:solidFill>
            <a:effectLst/>
            <a:uLnTx/>
            <a:uFillTx/>
            <a:latin typeface="Calibri"/>
            <a:ea typeface="ＭＳ Ｐゴシック"/>
            <a:cs typeface="+mn-cs"/>
          </a:endParaRPr>
        </a:p>
      </xdr:txBody>
    </xdr:sp>
    <xdr:clientData/>
  </xdr:twoCellAnchor>
  <xdr:twoCellAnchor>
    <xdr:from>
      <xdr:col>2</xdr:col>
      <xdr:colOff>47625</xdr:colOff>
      <xdr:row>144</xdr:row>
      <xdr:rowOff>142875</xdr:rowOff>
    </xdr:from>
    <xdr:to>
      <xdr:col>2</xdr:col>
      <xdr:colOff>962025</xdr:colOff>
      <xdr:row>144</xdr:row>
      <xdr:rowOff>295275</xdr:rowOff>
    </xdr:to>
    <xdr:sp macro="" textlink="B145">
      <xdr:nvSpPr>
        <xdr:cNvPr id="1829" name="テキスト ボックス 1828"/>
        <xdr:cNvSpPr txBox="1"/>
      </xdr:nvSpPr>
      <xdr:spPr>
        <a:xfrm>
          <a:off x="2457450" y="45129450"/>
          <a:ext cx="914400" cy="152400"/>
        </a:xfrm>
        <a:prstGeom prst="rect">
          <a:avLst/>
        </a:prstGeom>
        <a:solidFill>
          <a:sysClr val="window" lastClr="FFFFFF"/>
        </a:solidFill>
        <a:ln w="9525" cmpd="sng">
          <a:noFill/>
        </a:ln>
        <a:effectLst/>
      </xdr:spPr>
      <xdr:txBody>
        <a:bodyPr vertOverflow="overflow" horzOverflow="overflow" wrap="square" lIns="18000" tIns="0" rIns="18000" bIns="0" rtlCol="0" anchor="b" anchorCtr="0"/>
        <a:lstStyle/>
        <a:p>
          <a:pPr marL="0" marR="0" lvl="0" indent="0" defTabSz="914400" eaLnBrk="1" fontAlgn="auto" latinLnBrk="0" hangingPunct="1">
            <a:lnSpc>
              <a:spcPct val="100000"/>
            </a:lnSpc>
            <a:spcBef>
              <a:spcPts val="0"/>
            </a:spcBef>
            <a:spcAft>
              <a:spcPts val="0"/>
            </a:spcAft>
            <a:buClrTx/>
            <a:buSzTx/>
            <a:buFontTx/>
            <a:buNone/>
            <a:tabLst/>
            <a:defRPr/>
          </a:pPr>
          <a:fld id="{E649218B-8422-400A-9CC0-863876F895A1}" type="TxLink">
            <a:rPr kumimoji="1" lang="ja-JP" altLang="en-US" sz="800" b="0" i="0" u="none" strike="noStrike" kern="0" cap="none" spc="0" normalizeH="0" baseline="0" noProof="0" smtClean="0">
              <a:ln>
                <a:noFill/>
              </a:ln>
              <a:solidFill>
                <a:srgbClr val="000000"/>
              </a:solidFill>
              <a:effectLst/>
              <a:uLnTx/>
              <a:uFillTx/>
              <a:latin typeface="ＭＳ Ｐゴシック"/>
              <a:ea typeface="ＭＳ Ｐゴシック"/>
              <a:cs typeface="+mn-cs"/>
            </a:rPr>
            <a:pPr marL="0" marR="0" lvl="0" indent="0" defTabSz="914400" eaLnBrk="1" fontAlgn="auto" latinLnBrk="0" hangingPunct="1">
              <a:lnSpc>
                <a:spcPct val="100000"/>
              </a:lnSpc>
              <a:spcBef>
                <a:spcPts val="0"/>
              </a:spcBef>
              <a:spcAft>
                <a:spcPts val="0"/>
              </a:spcAft>
              <a:buClrTx/>
              <a:buSzTx/>
              <a:buFontTx/>
              <a:buNone/>
              <a:tabLst/>
              <a:defRPr/>
            </a:pPr>
            <a:t> </a:t>
          </a:fld>
          <a:endParaRPr kumimoji="1" lang="ja-JP" altLang="en-US" sz="800" b="0" i="0" u="none" strike="noStrike" kern="0" cap="none" spc="0" normalizeH="0" baseline="0" noProof="0" smtClean="0">
            <a:ln>
              <a:noFill/>
            </a:ln>
            <a:solidFill>
              <a:srgbClr val="1E0F00"/>
            </a:solidFill>
            <a:effectLst/>
            <a:uLnTx/>
            <a:uFillTx/>
            <a:latin typeface="Calibri"/>
            <a:ea typeface="ＭＳ Ｐゴシック"/>
            <a:cs typeface="+mn-cs"/>
          </a:endParaRPr>
        </a:p>
      </xdr:txBody>
    </xdr:sp>
    <xdr:clientData/>
  </xdr:twoCellAnchor>
  <xdr:twoCellAnchor>
    <xdr:from>
      <xdr:col>2</xdr:col>
      <xdr:colOff>47625</xdr:colOff>
      <xdr:row>144</xdr:row>
      <xdr:rowOff>295275</xdr:rowOff>
    </xdr:from>
    <xdr:to>
      <xdr:col>2</xdr:col>
      <xdr:colOff>962025</xdr:colOff>
      <xdr:row>144</xdr:row>
      <xdr:rowOff>447675</xdr:rowOff>
    </xdr:to>
    <xdr:sp macro="" textlink="A145">
      <xdr:nvSpPr>
        <xdr:cNvPr id="1830" name="テキスト ボックス 1829"/>
        <xdr:cNvSpPr txBox="1"/>
      </xdr:nvSpPr>
      <xdr:spPr>
        <a:xfrm>
          <a:off x="2457450" y="45281850"/>
          <a:ext cx="914400" cy="152400"/>
        </a:xfrm>
        <a:prstGeom prst="rect">
          <a:avLst/>
        </a:prstGeom>
        <a:solidFill>
          <a:sysClr val="window" lastClr="FFFFFF"/>
        </a:solidFill>
        <a:ln w="9525" cmpd="sng">
          <a:noFill/>
        </a:ln>
        <a:effectLst/>
      </xdr:spPr>
      <xdr:txBody>
        <a:bodyPr vertOverflow="overflow" horzOverflow="overflow" wrap="none" lIns="18000" tIns="0" rIns="18000" bIns="0" rtlCol="0" anchor="b" anchorCtr="0"/>
        <a:lstStyle/>
        <a:p>
          <a:pPr marL="0" marR="0" lvl="0" indent="0" algn="dist" defTabSz="914400" eaLnBrk="1" fontAlgn="auto" latinLnBrk="0" hangingPunct="1">
            <a:lnSpc>
              <a:spcPct val="100000"/>
            </a:lnSpc>
            <a:spcBef>
              <a:spcPts val="0"/>
            </a:spcBef>
            <a:spcAft>
              <a:spcPts val="0"/>
            </a:spcAft>
            <a:buClrTx/>
            <a:buSzTx/>
            <a:buFontTx/>
            <a:buNone/>
            <a:tabLst/>
            <a:defRPr/>
          </a:pPr>
          <a:fld id="{5AF41463-117C-458B-8E58-3B057B1B42D0}" type="TxLink">
            <a:rPr kumimoji="1" lang="ja-JP" altLang="en-US" sz="1000" b="0" i="0" u="none" strike="noStrike" kern="0" cap="none" spc="0" normalizeH="0" baseline="0" noProof="0" smtClean="0">
              <a:ln>
                <a:noFill/>
              </a:ln>
              <a:solidFill>
                <a:srgbClr val="000000"/>
              </a:solidFill>
              <a:effectLst/>
              <a:uLnTx/>
              <a:uFillTx/>
              <a:latin typeface="ＭＳ Ｐゴシック"/>
              <a:ea typeface="ＭＳ Ｐゴシック"/>
              <a:cs typeface="+mn-cs"/>
            </a:rPr>
            <a:pPr marL="0" marR="0" lvl="0" indent="0" algn="dist" defTabSz="914400" eaLnBrk="1" fontAlgn="auto" latinLnBrk="0" hangingPunct="1">
              <a:lnSpc>
                <a:spcPct val="100000"/>
              </a:lnSpc>
              <a:spcBef>
                <a:spcPts val="0"/>
              </a:spcBef>
              <a:spcAft>
                <a:spcPts val="0"/>
              </a:spcAft>
              <a:buClrTx/>
              <a:buSzTx/>
              <a:buFontTx/>
              <a:buNone/>
              <a:tabLst/>
              <a:defRPr/>
            </a:pPr>
            <a:t> </a:t>
          </a:fld>
          <a:endParaRPr kumimoji="1" lang="ja-JP" altLang="en-US" sz="1000" b="0" i="0" u="none" strike="noStrike" kern="0" cap="none" spc="0" normalizeH="0" baseline="0" noProof="0" smtClean="0">
            <a:ln>
              <a:noFill/>
            </a:ln>
            <a:solidFill>
              <a:srgbClr val="1E0F00"/>
            </a:solidFill>
            <a:effectLst/>
            <a:uLnTx/>
            <a:uFillTx/>
            <a:latin typeface="Calibri"/>
            <a:ea typeface="ＭＳ Ｐゴシック"/>
            <a:cs typeface="+mn-cs"/>
          </a:endParaRPr>
        </a:p>
      </xdr:txBody>
    </xdr:sp>
    <xdr:clientData/>
  </xdr:twoCellAnchor>
  <xdr:twoCellAnchor>
    <xdr:from>
      <xdr:col>2</xdr:col>
      <xdr:colOff>47625</xdr:colOff>
      <xdr:row>145</xdr:row>
      <xdr:rowOff>142875</xdr:rowOff>
    </xdr:from>
    <xdr:to>
      <xdr:col>2</xdr:col>
      <xdr:colOff>962025</xdr:colOff>
      <xdr:row>145</xdr:row>
      <xdr:rowOff>295275</xdr:rowOff>
    </xdr:to>
    <xdr:sp macro="" textlink="B146">
      <xdr:nvSpPr>
        <xdr:cNvPr id="1849" name="テキスト ボックス 1848"/>
        <xdr:cNvSpPr txBox="1"/>
      </xdr:nvSpPr>
      <xdr:spPr>
        <a:xfrm>
          <a:off x="2457450" y="45129450"/>
          <a:ext cx="914400" cy="152400"/>
        </a:xfrm>
        <a:prstGeom prst="rect">
          <a:avLst/>
        </a:prstGeom>
        <a:solidFill>
          <a:sysClr val="window" lastClr="FFFFFF"/>
        </a:solidFill>
        <a:ln w="9525" cmpd="sng">
          <a:noFill/>
        </a:ln>
        <a:effectLst/>
      </xdr:spPr>
      <xdr:txBody>
        <a:bodyPr vertOverflow="overflow" horzOverflow="overflow" wrap="square" lIns="18000" tIns="0" rIns="18000" bIns="0" rtlCol="0" anchor="b" anchorCtr="0"/>
        <a:lstStyle/>
        <a:p>
          <a:pPr marL="0" marR="0" lvl="0" indent="0" defTabSz="914400" eaLnBrk="1" fontAlgn="auto" latinLnBrk="0" hangingPunct="1">
            <a:lnSpc>
              <a:spcPct val="100000"/>
            </a:lnSpc>
            <a:spcBef>
              <a:spcPts val="0"/>
            </a:spcBef>
            <a:spcAft>
              <a:spcPts val="0"/>
            </a:spcAft>
            <a:buClrTx/>
            <a:buSzTx/>
            <a:buFontTx/>
            <a:buNone/>
            <a:tabLst/>
            <a:defRPr/>
          </a:pPr>
          <a:fld id="{6D5F951A-FC87-4B3F-9B54-8244A0216660}" type="TxLink">
            <a:rPr kumimoji="1" lang="ja-JP" altLang="en-US" sz="800" b="0" i="0" u="none" strike="noStrike" kern="0" cap="none" spc="0" normalizeH="0" baseline="0" noProof="0" smtClean="0">
              <a:ln>
                <a:noFill/>
              </a:ln>
              <a:solidFill>
                <a:srgbClr val="000000"/>
              </a:solidFill>
              <a:effectLst/>
              <a:uLnTx/>
              <a:uFillTx/>
              <a:latin typeface="ＭＳ Ｐゴシック"/>
              <a:ea typeface="ＭＳ Ｐゴシック"/>
              <a:cs typeface="+mn-cs"/>
            </a:rPr>
            <a:pPr marL="0" marR="0" lvl="0" indent="0" defTabSz="914400" eaLnBrk="1" fontAlgn="auto" latinLnBrk="0" hangingPunct="1">
              <a:lnSpc>
                <a:spcPct val="100000"/>
              </a:lnSpc>
              <a:spcBef>
                <a:spcPts val="0"/>
              </a:spcBef>
              <a:spcAft>
                <a:spcPts val="0"/>
              </a:spcAft>
              <a:buClrTx/>
              <a:buSzTx/>
              <a:buFontTx/>
              <a:buNone/>
              <a:tabLst/>
              <a:defRPr/>
            </a:pPr>
            <a:t> </a:t>
          </a:fld>
          <a:endParaRPr kumimoji="1" lang="ja-JP" altLang="en-US" sz="800" b="0" i="0" u="none" strike="noStrike" kern="0" cap="none" spc="0" normalizeH="0" baseline="0" noProof="0" smtClean="0">
            <a:ln>
              <a:noFill/>
            </a:ln>
            <a:solidFill>
              <a:srgbClr val="1E0F00"/>
            </a:solidFill>
            <a:effectLst/>
            <a:uLnTx/>
            <a:uFillTx/>
            <a:latin typeface="Calibri"/>
            <a:ea typeface="ＭＳ Ｐゴシック"/>
            <a:cs typeface="+mn-cs"/>
          </a:endParaRPr>
        </a:p>
      </xdr:txBody>
    </xdr:sp>
    <xdr:clientData/>
  </xdr:twoCellAnchor>
  <xdr:twoCellAnchor>
    <xdr:from>
      <xdr:col>2</xdr:col>
      <xdr:colOff>47625</xdr:colOff>
      <xdr:row>145</xdr:row>
      <xdr:rowOff>295275</xdr:rowOff>
    </xdr:from>
    <xdr:to>
      <xdr:col>2</xdr:col>
      <xdr:colOff>962025</xdr:colOff>
      <xdr:row>145</xdr:row>
      <xdr:rowOff>447675</xdr:rowOff>
    </xdr:to>
    <xdr:sp macro="" textlink="A146">
      <xdr:nvSpPr>
        <xdr:cNvPr id="1850" name="テキスト ボックス 1849"/>
        <xdr:cNvSpPr txBox="1"/>
      </xdr:nvSpPr>
      <xdr:spPr>
        <a:xfrm>
          <a:off x="2457450" y="45281850"/>
          <a:ext cx="914400" cy="152400"/>
        </a:xfrm>
        <a:prstGeom prst="rect">
          <a:avLst/>
        </a:prstGeom>
        <a:solidFill>
          <a:sysClr val="window" lastClr="FFFFFF"/>
        </a:solidFill>
        <a:ln w="9525" cmpd="sng">
          <a:noFill/>
        </a:ln>
        <a:effectLst/>
      </xdr:spPr>
      <xdr:txBody>
        <a:bodyPr vertOverflow="overflow" horzOverflow="overflow" wrap="none" lIns="18000" tIns="0" rIns="18000" bIns="0" rtlCol="0" anchor="b" anchorCtr="0"/>
        <a:lstStyle/>
        <a:p>
          <a:pPr marL="0" marR="0" lvl="0" indent="0" algn="dist" defTabSz="914400" eaLnBrk="1" fontAlgn="auto" latinLnBrk="0" hangingPunct="1">
            <a:lnSpc>
              <a:spcPct val="100000"/>
            </a:lnSpc>
            <a:spcBef>
              <a:spcPts val="0"/>
            </a:spcBef>
            <a:spcAft>
              <a:spcPts val="0"/>
            </a:spcAft>
            <a:buClrTx/>
            <a:buSzTx/>
            <a:buFontTx/>
            <a:buNone/>
            <a:tabLst/>
            <a:defRPr/>
          </a:pPr>
          <a:fld id="{B15F4074-B04F-45A5-8D11-89CE7F018713}" type="TxLink">
            <a:rPr kumimoji="1" lang="ja-JP" altLang="en-US" sz="1000" b="0" i="0" u="none" strike="noStrike" kern="0" cap="none" spc="0" normalizeH="0" baseline="0" noProof="0" smtClean="0">
              <a:ln>
                <a:noFill/>
              </a:ln>
              <a:solidFill>
                <a:srgbClr val="000000"/>
              </a:solidFill>
              <a:effectLst/>
              <a:uLnTx/>
              <a:uFillTx/>
              <a:latin typeface="ＭＳ Ｐゴシック"/>
              <a:ea typeface="ＭＳ Ｐゴシック"/>
              <a:cs typeface="+mn-cs"/>
            </a:rPr>
            <a:pPr marL="0" marR="0" lvl="0" indent="0" algn="dist" defTabSz="914400" eaLnBrk="1" fontAlgn="auto" latinLnBrk="0" hangingPunct="1">
              <a:lnSpc>
                <a:spcPct val="100000"/>
              </a:lnSpc>
              <a:spcBef>
                <a:spcPts val="0"/>
              </a:spcBef>
              <a:spcAft>
                <a:spcPts val="0"/>
              </a:spcAft>
              <a:buClrTx/>
              <a:buSzTx/>
              <a:buFontTx/>
              <a:buNone/>
              <a:tabLst/>
              <a:defRPr/>
            </a:pPr>
            <a:t> </a:t>
          </a:fld>
          <a:endParaRPr kumimoji="1" lang="ja-JP" altLang="en-US" sz="1000" b="0" i="0" u="none" strike="noStrike" kern="0" cap="none" spc="0" normalizeH="0" baseline="0" noProof="0" smtClean="0">
            <a:ln>
              <a:noFill/>
            </a:ln>
            <a:solidFill>
              <a:srgbClr val="1E0F00"/>
            </a:solidFill>
            <a:effectLst/>
            <a:uLnTx/>
            <a:uFillTx/>
            <a:latin typeface="Calibri"/>
            <a:ea typeface="ＭＳ Ｐゴシック"/>
            <a:cs typeface="+mn-cs"/>
          </a:endParaRPr>
        </a:p>
      </xdr:txBody>
    </xdr:sp>
    <xdr:clientData/>
  </xdr:twoCellAnchor>
  <xdr:twoCellAnchor>
    <xdr:from>
      <xdr:col>2</xdr:col>
      <xdr:colOff>47625</xdr:colOff>
      <xdr:row>146</xdr:row>
      <xdr:rowOff>142875</xdr:rowOff>
    </xdr:from>
    <xdr:to>
      <xdr:col>2</xdr:col>
      <xdr:colOff>962025</xdr:colOff>
      <xdr:row>146</xdr:row>
      <xdr:rowOff>295275</xdr:rowOff>
    </xdr:to>
    <xdr:sp macro="" textlink="B147">
      <xdr:nvSpPr>
        <xdr:cNvPr id="1869" name="テキスト ボックス 1868"/>
        <xdr:cNvSpPr txBox="1"/>
      </xdr:nvSpPr>
      <xdr:spPr>
        <a:xfrm>
          <a:off x="2457450" y="45129450"/>
          <a:ext cx="914400" cy="152400"/>
        </a:xfrm>
        <a:prstGeom prst="rect">
          <a:avLst/>
        </a:prstGeom>
        <a:solidFill>
          <a:sysClr val="window" lastClr="FFFFFF"/>
        </a:solidFill>
        <a:ln w="9525" cmpd="sng">
          <a:noFill/>
        </a:ln>
        <a:effectLst/>
      </xdr:spPr>
      <xdr:txBody>
        <a:bodyPr vertOverflow="overflow" horzOverflow="overflow" wrap="square" lIns="18000" tIns="0" rIns="18000" bIns="0" rtlCol="0" anchor="b" anchorCtr="0"/>
        <a:lstStyle/>
        <a:p>
          <a:pPr marL="0" marR="0" lvl="0" indent="0" defTabSz="914400" eaLnBrk="1" fontAlgn="auto" latinLnBrk="0" hangingPunct="1">
            <a:lnSpc>
              <a:spcPct val="100000"/>
            </a:lnSpc>
            <a:spcBef>
              <a:spcPts val="0"/>
            </a:spcBef>
            <a:spcAft>
              <a:spcPts val="0"/>
            </a:spcAft>
            <a:buClrTx/>
            <a:buSzTx/>
            <a:buFontTx/>
            <a:buNone/>
            <a:tabLst/>
            <a:defRPr/>
          </a:pPr>
          <a:fld id="{09879BF7-F947-4672-9A30-BBDBA0322FA8}" type="TxLink">
            <a:rPr kumimoji="1" lang="ja-JP" altLang="en-US" sz="800" b="0" i="0" u="none" strike="noStrike" kern="0" cap="none" spc="0" normalizeH="0" baseline="0" noProof="0" smtClean="0">
              <a:ln>
                <a:noFill/>
              </a:ln>
              <a:solidFill>
                <a:srgbClr val="000000"/>
              </a:solidFill>
              <a:effectLst/>
              <a:uLnTx/>
              <a:uFillTx/>
              <a:latin typeface="ＭＳ Ｐゴシック"/>
              <a:ea typeface="ＭＳ Ｐゴシック"/>
              <a:cs typeface="+mn-cs"/>
            </a:rPr>
            <a:pPr marL="0" marR="0" lvl="0" indent="0" defTabSz="914400" eaLnBrk="1" fontAlgn="auto" latinLnBrk="0" hangingPunct="1">
              <a:lnSpc>
                <a:spcPct val="100000"/>
              </a:lnSpc>
              <a:spcBef>
                <a:spcPts val="0"/>
              </a:spcBef>
              <a:spcAft>
                <a:spcPts val="0"/>
              </a:spcAft>
              <a:buClrTx/>
              <a:buSzTx/>
              <a:buFontTx/>
              <a:buNone/>
              <a:tabLst/>
              <a:defRPr/>
            </a:pPr>
            <a:t> </a:t>
          </a:fld>
          <a:endParaRPr kumimoji="1" lang="ja-JP" altLang="en-US" sz="800" b="0" i="0" u="none" strike="noStrike" kern="0" cap="none" spc="0" normalizeH="0" baseline="0" noProof="0" smtClean="0">
            <a:ln>
              <a:noFill/>
            </a:ln>
            <a:solidFill>
              <a:srgbClr val="1E0F00"/>
            </a:solidFill>
            <a:effectLst/>
            <a:uLnTx/>
            <a:uFillTx/>
            <a:latin typeface="Calibri"/>
            <a:ea typeface="ＭＳ Ｐゴシック"/>
            <a:cs typeface="+mn-cs"/>
          </a:endParaRPr>
        </a:p>
      </xdr:txBody>
    </xdr:sp>
    <xdr:clientData/>
  </xdr:twoCellAnchor>
  <xdr:twoCellAnchor>
    <xdr:from>
      <xdr:col>2</xdr:col>
      <xdr:colOff>47625</xdr:colOff>
      <xdr:row>146</xdr:row>
      <xdr:rowOff>295275</xdr:rowOff>
    </xdr:from>
    <xdr:to>
      <xdr:col>2</xdr:col>
      <xdr:colOff>962025</xdr:colOff>
      <xdr:row>146</xdr:row>
      <xdr:rowOff>447675</xdr:rowOff>
    </xdr:to>
    <xdr:sp macro="" textlink="A147">
      <xdr:nvSpPr>
        <xdr:cNvPr id="1870" name="テキスト ボックス 1869"/>
        <xdr:cNvSpPr txBox="1"/>
      </xdr:nvSpPr>
      <xdr:spPr>
        <a:xfrm>
          <a:off x="2457450" y="49853850"/>
          <a:ext cx="914400" cy="152400"/>
        </a:xfrm>
        <a:prstGeom prst="rect">
          <a:avLst/>
        </a:prstGeom>
        <a:solidFill>
          <a:sysClr val="window" lastClr="FFFFFF"/>
        </a:solidFill>
        <a:ln w="9525" cmpd="sng">
          <a:noFill/>
        </a:ln>
        <a:effectLst/>
      </xdr:spPr>
      <xdr:txBody>
        <a:bodyPr vertOverflow="overflow" horzOverflow="overflow" wrap="none" lIns="18000" tIns="0" rIns="18000" bIns="0" rtlCol="0" anchor="b" anchorCtr="0"/>
        <a:lstStyle/>
        <a:p>
          <a:pPr marL="0" marR="0" lvl="0" indent="0" algn="dist" defTabSz="914400" eaLnBrk="1" fontAlgn="auto" latinLnBrk="0" hangingPunct="1">
            <a:lnSpc>
              <a:spcPct val="100000"/>
            </a:lnSpc>
            <a:spcBef>
              <a:spcPts val="0"/>
            </a:spcBef>
            <a:spcAft>
              <a:spcPts val="0"/>
            </a:spcAft>
            <a:buClrTx/>
            <a:buSzTx/>
            <a:buFontTx/>
            <a:buNone/>
            <a:tabLst/>
            <a:defRPr/>
          </a:pPr>
          <a:fld id="{B95D0758-BE90-4246-9710-947F9039F145}" type="TxLink">
            <a:rPr kumimoji="1" lang="ja-JP" altLang="en-US" sz="1000" b="0" i="0" u="none" strike="noStrike" kern="0" cap="none" spc="0" normalizeH="0" baseline="0" noProof="0" smtClean="0">
              <a:ln>
                <a:noFill/>
              </a:ln>
              <a:solidFill>
                <a:srgbClr val="000000"/>
              </a:solidFill>
              <a:effectLst/>
              <a:uLnTx/>
              <a:uFillTx/>
              <a:latin typeface="ＭＳ Ｐゴシック"/>
              <a:ea typeface="ＭＳ Ｐゴシック"/>
              <a:cs typeface="+mn-cs"/>
            </a:rPr>
            <a:pPr marL="0" marR="0" lvl="0" indent="0" algn="dist" defTabSz="914400" eaLnBrk="1" fontAlgn="auto" latinLnBrk="0" hangingPunct="1">
              <a:lnSpc>
                <a:spcPct val="100000"/>
              </a:lnSpc>
              <a:spcBef>
                <a:spcPts val="0"/>
              </a:spcBef>
              <a:spcAft>
                <a:spcPts val="0"/>
              </a:spcAft>
              <a:buClrTx/>
              <a:buSzTx/>
              <a:buFontTx/>
              <a:buNone/>
              <a:tabLst/>
              <a:defRPr/>
            </a:pPr>
            <a:t> </a:t>
          </a:fld>
          <a:endParaRPr kumimoji="1" lang="ja-JP" altLang="en-US" sz="1000" b="0" i="0" u="none" strike="noStrike" kern="0" cap="none" spc="0" normalizeH="0" baseline="0" noProof="0" smtClean="0">
            <a:ln>
              <a:noFill/>
            </a:ln>
            <a:solidFill>
              <a:srgbClr val="1E0F00"/>
            </a:solidFill>
            <a:effectLst/>
            <a:uLnTx/>
            <a:uFillTx/>
            <a:latin typeface="Calibri"/>
            <a:ea typeface="ＭＳ Ｐゴシック"/>
            <a:cs typeface="+mn-cs"/>
          </a:endParaRPr>
        </a:p>
      </xdr:txBody>
    </xdr:sp>
    <xdr:clientData/>
  </xdr:twoCellAnchor>
  <xdr:twoCellAnchor>
    <xdr:from>
      <xdr:col>2</xdr:col>
      <xdr:colOff>47625</xdr:colOff>
      <xdr:row>147</xdr:row>
      <xdr:rowOff>142875</xdr:rowOff>
    </xdr:from>
    <xdr:to>
      <xdr:col>2</xdr:col>
      <xdr:colOff>962025</xdr:colOff>
      <xdr:row>147</xdr:row>
      <xdr:rowOff>295275</xdr:rowOff>
    </xdr:to>
    <xdr:sp macro="" textlink="B137">
      <xdr:nvSpPr>
        <xdr:cNvPr id="1889" name="テキスト ボックス 1888"/>
        <xdr:cNvSpPr txBox="1"/>
      </xdr:nvSpPr>
      <xdr:spPr>
        <a:xfrm>
          <a:off x="2457450" y="45129450"/>
          <a:ext cx="914400" cy="152400"/>
        </a:xfrm>
        <a:prstGeom prst="rect">
          <a:avLst/>
        </a:prstGeom>
        <a:solidFill>
          <a:sysClr val="window" lastClr="FFFFFF"/>
        </a:solidFill>
        <a:ln w="9525" cmpd="sng">
          <a:noFill/>
        </a:ln>
        <a:effectLst/>
      </xdr:spPr>
      <xdr:txBody>
        <a:bodyPr vertOverflow="overflow" horzOverflow="overflow" wrap="square" lIns="18000" tIns="0" rIns="18000" bIns="0" rtlCol="0" anchor="b" anchorCtr="0"/>
        <a:lstStyle/>
        <a:p>
          <a:pPr marL="0" marR="0" lvl="0" indent="0" defTabSz="914400" eaLnBrk="1" fontAlgn="auto" latinLnBrk="0" hangingPunct="1">
            <a:lnSpc>
              <a:spcPct val="100000"/>
            </a:lnSpc>
            <a:spcBef>
              <a:spcPts val="0"/>
            </a:spcBef>
            <a:spcAft>
              <a:spcPts val="0"/>
            </a:spcAft>
            <a:buClrTx/>
            <a:buSzTx/>
            <a:buFontTx/>
            <a:buNone/>
            <a:tabLst/>
            <a:defRPr/>
          </a:pPr>
          <a:fld id="{8F79EF4C-377C-497A-A6CA-4FD16B48C220}" type="TxLink">
            <a:rPr kumimoji="1" lang="ja-JP" altLang="en-US" sz="1100" b="0" i="0" u="none" strike="noStrike" kern="0" cap="none" spc="0" normalizeH="0" baseline="0" noProof="0" smtClean="0">
              <a:ln>
                <a:noFill/>
              </a:ln>
              <a:solidFill>
                <a:srgbClr val="000000"/>
              </a:solidFill>
              <a:effectLst/>
              <a:uLnTx/>
              <a:uFillTx/>
              <a:latin typeface="ＭＳ Ｐゴシック"/>
              <a:ea typeface="ＭＳ Ｐゴシック"/>
              <a:cs typeface="+mn-cs"/>
            </a:rPr>
            <a:pPr marL="0" marR="0" lvl="0" indent="0" defTabSz="914400" eaLnBrk="1" fontAlgn="auto" latinLnBrk="0" hangingPunct="1">
              <a:lnSpc>
                <a:spcPct val="100000"/>
              </a:lnSpc>
              <a:spcBef>
                <a:spcPts val="0"/>
              </a:spcBef>
              <a:spcAft>
                <a:spcPts val="0"/>
              </a:spcAft>
              <a:buClrTx/>
              <a:buSzTx/>
              <a:buFontTx/>
              <a:buNone/>
              <a:tabLst/>
              <a:defRPr/>
            </a:pPr>
            <a:t>ゲスト肩書き</a:t>
          </a:fld>
          <a:endParaRPr kumimoji="1" lang="ja-JP" altLang="en-US" sz="800" b="0" i="0" u="none" strike="noStrike" kern="0" cap="none" spc="0" normalizeH="0" baseline="0" noProof="0" smtClean="0">
            <a:ln>
              <a:noFill/>
            </a:ln>
            <a:solidFill>
              <a:srgbClr val="1E0F00"/>
            </a:solidFill>
            <a:effectLst/>
            <a:uLnTx/>
            <a:uFillTx/>
            <a:latin typeface="Calibri"/>
            <a:ea typeface="ＭＳ Ｐゴシック"/>
            <a:cs typeface="+mn-cs"/>
          </a:endParaRPr>
        </a:p>
      </xdr:txBody>
    </xdr:sp>
    <xdr:clientData/>
  </xdr:twoCellAnchor>
  <xdr:twoCellAnchor>
    <xdr:from>
      <xdr:col>2</xdr:col>
      <xdr:colOff>47625</xdr:colOff>
      <xdr:row>147</xdr:row>
      <xdr:rowOff>295275</xdr:rowOff>
    </xdr:from>
    <xdr:to>
      <xdr:col>2</xdr:col>
      <xdr:colOff>962025</xdr:colOff>
      <xdr:row>147</xdr:row>
      <xdr:rowOff>447675</xdr:rowOff>
    </xdr:to>
    <xdr:sp macro="" textlink="A137">
      <xdr:nvSpPr>
        <xdr:cNvPr id="1890" name="テキスト ボックス 1889"/>
        <xdr:cNvSpPr txBox="1"/>
      </xdr:nvSpPr>
      <xdr:spPr>
        <a:xfrm>
          <a:off x="2457450" y="45281850"/>
          <a:ext cx="914400" cy="152400"/>
        </a:xfrm>
        <a:prstGeom prst="rect">
          <a:avLst/>
        </a:prstGeom>
        <a:solidFill>
          <a:sysClr val="window" lastClr="FFFFFF"/>
        </a:solidFill>
        <a:ln w="9525" cmpd="sng">
          <a:noFill/>
        </a:ln>
        <a:effectLst/>
      </xdr:spPr>
      <xdr:txBody>
        <a:bodyPr vertOverflow="overflow" horzOverflow="overflow" wrap="none" lIns="18000" tIns="0" rIns="18000" bIns="0" rtlCol="0" anchor="b" anchorCtr="0"/>
        <a:lstStyle/>
        <a:p>
          <a:pPr marL="0" marR="0" lvl="0" indent="0" algn="dist" defTabSz="914400" eaLnBrk="1" fontAlgn="auto" latinLnBrk="0" hangingPunct="1">
            <a:lnSpc>
              <a:spcPct val="100000"/>
            </a:lnSpc>
            <a:spcBef>
              <a:spcPts val="0"/>
            </a:spcBef>
            <a:spcAft>
              <a:spcPts val="0"/>
            </a:spcAft>
            <a:buClrTx/>
            <a:buSzTx/>
            <a:buFontTx/>
            <a:buNone/>
            <a:tabLst/>
            <a:defRPr/>
          </a:pPr>
          <a:fld id="{17606B92-49AB-46C1-89F2-3C682488C020}" type="TxLink">
            <a:rPr kumimoji="1" lang="ja-JP" altLang="en-US" sz="1100" b="0" i="0" u="none" strike="noStrike" kern="0" cap="none" spc="0" normalizeH="0" baseline="0" noProof="0" smtClean="0">
              <a:ln>
                <a:noFill/>
              </a:ln>
              <a:solidFill>
                <a:srgbClr val="000000"/>
              </a:solidFill>
              <a:effectLst/>
              <a:uLnTx/>
              <a:uFillTx/>
              <a:latin typeface="ＭＳ Ｐゴシック"/>
              <a:ea typeface="ＭＳ Ｐゴシック"/>
              <a:cs typeface="+mn-cs"/>
            </a:rPr>
            <a:pPr marL="0" marR="0" lvl="0" indent="0" algn="dist" defTabSz="914400" eaLnBrk="1" fontAlgn="auto" latinLnBrk="0" hangingPunct="1">
              <a:lnSpc>
                <a:spcPct val="100000"/>
              </a:lnSpc>
              <a:spcBef>
                <a:spcPts val="0"/>
              </a:spcBef>
              <a:spcAft>
                <a:spcPts val="0"/>
              </a:spcAft>
              <a:buClrTx/>
              <a:buSzTx/>
              <a:buFontTx/>
              <a:buNone/>
              <a:tabLst/>
              <a:defRPr/>
            </a:pPr>
            <a:t>ゲスト９９様</a:t>
          </a:fld>
          <a:endParaRPr kumimoji="1" lang="ja-JP" altLang="en-US" sz="1000" b="0" i="0" u="none" strike="noStrike" kern="0" cap="none" spc="0" normalizeH="0" baseline="0" noProof="0" smtClean="0">
            <a:ln>
              <a:noFill/>
            </a:ln>
            <a:solidFill>
              <a:srgbClr val="1E0F00"/>
            </a:solidFill>
            <a:effectLst/>
            <a:uLnTx/>
            <a:uFillTx/>
            <a:latin typeface="Calibri"/>
            <a:ea typeface="ＭＳ Ｐゴシック"/>
            <a:cs typeface="+mn-cs"/>
          </a:endParaRPr>
        </a:p>
      </xdr:txBody>
    </xdr:sp>
    <xdr:clientData/>
  </xdr:twoCellAnchor>
  <xdr:twoCellAnchor>
    <xdr:from>
      <xdr:col>2</xdr:col>
      <xdr:colOff>47625</xdr:colOff>
      <xdr:row>148</xdr:row>
      <xdr:rowOff>142875</xdr:rowOff>
    </xdr:from>
    <xdr:to>
      <xdr:col>2</xdr:col>
      <xdr:colOff>962025</xdr:colOff>
      <xdr:row>148</xdr:row>
      <xdr:rowOff>295275</xdr:rowOff>
    </xdr:to>
    <xdr:sp macro="" textlink="B137">
      <xdr:nvSpPr>
        <xdr:cNvPr id="1909" name="テキスト ボックス 1908"/>
        <xdr:cNvSpPr txBox="1"/>
      </xdr:nvSpPr>
      <xdr:spPr>
        <a:xfrm>
          <a:off x="2457450" y="45129450"/>
          <a:ext cx="914400" cy="152400"/>
        </a:xfrm>
        <a:prstGeom prst="rect">
          <a:avLst/>
        </a:prstGeom>
        <a:solidFill>
          <a:sysClr val="window" lastClr="FFFFFF"/>
        </a:solidFill>
        <a:ln w="9525" cmpd="sng">
          <a:noFill/>
        </a:ln>
        <a:effectLst/>
      </xdr:spPr>
      <xdr:txBody>
        <a:bodyPr vertOverflow="overflow" horzOverflow="overflow" wrap="square" lIns="18000" tIns="0" rIns="18000" bIns="0" rtlCol="0" anchor="b" anchorCtr="0"/>
        <a:lstStyle/>
        <a:p>
          <a:pPr marL="0" marR="0" lvl="0" indent="0" defTabSz="914400" eaLnBrk="1" fontAlgn="auto" latinLnBrk="0" hangingPunct="1">
            <a:lnSpc>
              <a:spcPct val="100000"/>
            </a:lnSpc>
            <a:spcBef>
              <a:spcPts val="0"/>
            </a:spcBef>
            <a:spcAft>
              <a:spcPts val="0"/>
            </a:spcAft>
            <a:buClrTx/>
            <a:buSzTx/>
            <a:buFontTx/>
            <a:buNone/>
            <a:tabLst/>
            <a:defRPr/>
          </a:pPr>
          <a:fld id="{8F79EF4C-377C-497A-A6CA-4FD16B48C220}" type="TxLink">
            <a:rPr kumimoji="1" lang="ja-JP" altLang="en-US" sz="1100" b="0" i="0" u="none" strike="noStrike" kern="0" cap="none" spc="0" normalizeH="0" baseline="0" noProof="0" smtClean="0">
              <a:ln>
                <a:noFill/>
              </a:ln>
              <a:solidFill>
                <a:srgbClr val="000000"/>
              </a:solidFill>
              <a:effectLst/>
              <a:uLnTx/>
              <a:uFillTx/>
              <a:latin typeface="ＭＳ Ｐゴシック"/>
              <a:ea typeface="ＭＳ Ｐゴシック"/>
              <a:cs typeface="+mn-cs"/>
            </a:rPr>
            <a:pPr marL="0" marR="0" lvl="0" indent="0" defTabSz="914400" eaLnBrk="1" fontAlgn="auto" latinLnBrk="0" hangingPunct="1">
              <a:lnSpc>
                <a:spcPct val="100000"/>
              </a:lnSpc>
              <a:spcBef>
                <a:spcPts val="0"/>
              </a:spcBef>
              <a:spcAft>
                <a:spcPts val="0"/>
              </a:spcAft>
              <a:buClrTx/>
              <a:buSzTx/>
              <a:buFontTx/>
              <a:buNone/>
              <a:tabLst/>
              <a:defRPr/>
            </a:pPr>
            <a:t>ゲスト肩書き</a:t>
          </a:fld>
          <a:endParaRPr kumimoji="1" lang="ja-JP" altLang="en-US" sz="800" b="0" i="0" u="none" strike="noStrike" kern="0" cap="none" spc="0" normalizeH="0" baseline="0" noProof="0" smtClean="0">
            <a:ln>
              <a:noFill/>
            </a:ln>
            <a:solidFill>
              <a:srgbClr val="1E0F00"/>
            </a:solidFill>
            <a:effectLst/>
            <a:uLnTx/>
            <a:uFillTx/>
            <a:latin typeface="Calibri"/>
            <a:ea typeface="ＭＳ Ｐゴシック"/>
            <a:cs typeface="+mn-cs"/>
          </a:endParaRPr>
        </a:p>
      </xdr:txBody>
    </xdr:sp>
    <xdr:clientData/>
  </xdr:twoCellAnchor>
  <xdr:twoCellAnchor>
    <xdr:from>
      <xdr:col>2</xdr:col>
      <xdr:colOff>47625</xdr:colOff>
      <xdr:row>148</xdr:row>
      <xdr:rowOff>295275</xdr:rowOff>
    </xdr:from>
    <xdr:to>
      <xdr:col>2</xdr:col>
      <xdr:colOff>962025</xdr:colOff>
      <xdr:row>148</xdr:row>
      <xdr:rowOff>447675</xdr:rowOff>
    </xdr:to>
    <xdr:sp macro="" textlink="A137">
      <xdr:nvSpPr>
        <xdr:cNvPr id="1910" name="テキスト ボックス 1909"/>
        <xdr:cNvSpPr txBox="1"/>
      </xdr:nvSpPr>
      <xdr:spPr>
        <a:xfrm>
          <a:off x="2457450" y="45281850"/>
          <a:ext cx="914400" cy="152400"/>
        </a:xfrm>
        <a:prstGeom prst="rect">
          <a:avLst/>
        </a:prstGeom>
        <a:solidFill>
          <a:sysClr val="window" lastClr="FFFFFF"/>
        </a:solidFill>
        <a:ln w="9525" cmpd="sng">
          <a:noFill/>
        </a:ln>
        <a:effectLst/>
      </xdr:spPr>
      <xdr:txBody>
        <a:bodyPr vertOverflow="overflow" horzOverflow="overflow" wrap="none" lIns="18000" tIns="0" rIns="18000" bIns="0" rtlCol="0" anchor="b" anchorCtr="0"/>
        <a:lstStyle/>
        <a:p>
          <a:pPr marL="0" marR="0" lvl="0" indent="0" algn="dist" defTabSz="914400" eaLnBrk="1" fontAlgn="auto" latinLnBrk="0" hangingPunct="1">
            <a:lnSpc>
              <a:spcPct val="100000"/>
            </a:lnSpc>
            <a:spcBef>
              <a:spcPts val="0"/>
            </a:spcBef>
            <a:spcAft>
              <a:spcPts val="0"/>
            </a:spcAft>
            <a:buClrTx/>
            <a:buSzTx/>
            <a:buFontTx/>
            <a:buNone/>
            <a:tabLst/>
            <a:defRPr/>
          </a:pPr>
          <a:fld id="{17606B92-49AB-46C1-89F2-3C682488C020}" type="TxLink">
            <a:rPr kumimoji="1" lang="ja-JP" altLang="en-US" sz="1100" b="0" i="0" u="none" strike="noStrike" kern="0" cap="none" spc="0" normalizeH="0" baseline="0" noProof="0" smtClean="0">
              <a:ln>
                <a:noFill/>
              </a:ln>
              <a:solidFill>
                <a:srgbClr val="000000"/>
              </a:solidFill>
              <a:effectLst/>
              <a:uLnTx/>
              <a:uFillTx/>
              <a:latin typeface="ＭＳ Ｐゴシック"/>
              <a:ea typeface="ＭＳ Ｐゴシック"/>
              <a:cs typeface="+mn-cs"/>
            </a:rPr>
            <a:pPr marL="0" marR="0" lvl="0" indent="0" algn="dist" defTabSz="914400" eaLnBrk="1" fontAlgn="auto" latinLnBrk="0" hangingPunct="1">
              <a:lnSpc>
                <a:spcPct val="100000"/>
              </a:lnSpc>
              <a:spcBef>
                <a:spcPts val="0"/>
              </a:spcBef>
              <a:spcAft>
                <a:spcPts val="0"/>
              </a:spcAft>
              <a:buClrTx/>
              <a:buSzTx/>
              <a:buFontTx/>
              <a:buNone/>
              <a:tabLst/>
              <a:defRPr/>
            </a:pPr>
            <a:t>ゲスト９９様</a:t>
          </a:fld>
          <a:endParaRPr kumimoji="1" lang="ja-JP" altLang="en-US" sz="1000" b="0" i="0" u="none" strike="noStrike" kern="0" cap="none" spc="0" normalizeH="0" baseline="0" noProof="0" smtClean="0">
            <a:ln>
              <a:noFill/>
            </a:ln>
            <a:solidFill>
              <a:srgbClr val="1E0F00"/>
            </a:solidFill>
            <a:effectLst/>
            <a:uLnTx/>
            <a:uFillTx/>
            <a:latin typeface="Calibri"/>
            <a:ea typeface="ＭＳ Ｐゴシック"/>
            <a:cs typeface="+mn-cs"/>
          </a:endParaRPr>
        </a:p>
      </xdr:txBody>
    </xdr:sp>
    <xdr:clientData/>
  </xdr:twoCellAnchor>
  <xdr:twoCellAnchor>
    <xdr:from>
      <xdr:col>2</xdr:col>
      <xdr:colOff>47625</xdr:colOff>
      <xdr:row>149</xdr:row>
      <xdr:rowOff>142875</xdr:rowOff>
    </xdr:from>
    <xdr:to>
      <xdr:col>2</xdr:col>
      <xdr:colOff>962025</xdr:colOff>
      <xdr:row>149</xdr:row>
      <xdr:rowOff>295275</xdr:rowOff>
    </xdr:to>
    <xdr:sp macro="" textlink="B137">
      <xdr:nvSpPr>
        <xdr:cNvPr id="1929" name="テキスト ボックス 1928"/>
        <xdr:cNvSpPr txBox="1"/>
      </xdr:nvSpPr>
      <xdr:spPr>
        <a:xfrm>
          <a:off x="2457450" y="45129450"/>
          <a:ext cx="914400" cy="152400"/>
        </a:xfrm>
        <a:prstGeom prst="rect">
          <a:avLst/>
        </a:prstGeom>
        <a:solidFill>
          <a:sysClr val="window" lastClr="FFFFFF"/>
        </a:solidFill>
        <a:ln w="9525" cmpd="sng">
          <a:noFill/>
        </a:ln>
        <a:effectLst/>
      </xdr:spPr>
      <xdr:txBody>
        <a:bodyPr vertOverflow="overflow" horzOverflow="overflow" wrap="square" lIns="18000" tIns="0" rIns="18000" bIns="0" rtlCol="0" anchor="b" anchorCtr="0"/>
        <a:lstStyle/>
        <a:p>
          <a:pPr marL="0" marR="0" lvl="0" indent="0" defTabSz="914400" eaLnBrk="1" fontAlgn="auto" latinLnBrk="0" hangingPunct="1">
            <a:lnSpc>
              <a:spcPct val="100000"/>
            </a:lnSpc>
            <a:spcBef>
              <a:spcPts val="0"/>
            </a:spcBef>
            <a:spcAft>
              <a:spcPts val="0"/>
            </a:spcAft>
            <a:buClrTx/>
            <a:buSzTx/>
            <a:buFontTx/>
            <a:buNone/>
            <a:tabLst/>
            <a:defRPr/>
          </a:pPr>
          <a:fld id="{8F79EF4C-377C-497A-A6CA-4FD16B48C220}" type="TxLink">
            <a:rPr kumimoji="1" lang="ja-JP" altLang="en-US" sz="1100" b="0" i="0" u="none" strike="noStrike" kern="0" cap="none" spc="0" normalizeH="0" baseline="0" noProof="0" smtClean="0">
              <a:ln>
                <a:noFill/>
              </a:ln>
              <a:solidFill>
                <a:srgbClr val="000000"/>
              </a:solidFill>
              <a:effectLst/>
              <a:uLnTx/>
              <a:uFillTx/>
              <a:latin typeface="ＭＳ Ｐゴシック"/>
              <a:ea typeface="ＭＳ Ｐゴシック"/>
              <a:cs typeface="+mn-cs"/>
            </a:rPr>
            <a:pPr marL="0" marR="0" lvl="0" indent="0" defTabSz="914400" eaLnBrk="1" fontAlgn="auto" latinLnBrk="0" hangingPunct="1">
              <a:lnSpc>
                <a:spcPct val="100000"/>
              </a:lnSpc>
              <a:spcBef>
                <a:spcPts val="0"/>
              </a:spcBef>
              <a:spcAft>
                <a:spcPts val="0"/>
              </a:spcAft>
              <a:buClrTx/>
              <a:buSzTx/>
              <a:buFontTx/>
              <a:buNone/>
              <a:tabLst/>
              <a:defRPr/>
            </a:pPr>
            <a:t>ゲスト肩書き</a:t>
          </a:fld>
          <a:endParaRPr kumimoji="1" lang="ja-JP" altLang="en-US" sz="800" b="0" i="0" u="none" strike="noStrike" kern="0" cap="none" spc="0" normalizeH="0" baseline="0" noProof="0" smtClean="0">
            <a:ln>
              <a:noFill/>
            </a:ln>
            <a:solidFill>
              <a:srgbClr val="1E0F00"/>
            </a:solidFill>
            <a:effectLst/>
            <a:uLnTx/>
            <a:uFillTx/>
            <a:latin typeface="Calibri"/>
            <a:ea typeface="ＭＳ Ｐゴシック"/>
            <a:cs typeface="+mn-cs"/>
          </a:endParaRPr>
        </a:p>
      </xdr:txBody>
    </xdr:sp>
    <xdr:clientData/>
  </xdr:twoCellAnchor>
  <xdr:twoCellAnchor>
    <xdr:from>
      <xdr:col>2</xdr:col>
      <xdr:colOff>47625</xdr:colOff>
      <xdr:row>149</xdr:row>
      <xdr:rowOff>295275</xdr:rowOff>
    </xdr:from>
    <xdr:to>
      <xdr:col>2</xdr:col>
      <xdr:colOff>962025</xdr:colOff>
      <xdr:row>149</xdr:row>
      <xdr:rowOff>447675</xdr:rowOff>
    </xdr:to>
    <xdr:sp macro="" textlink="A137">
      <xdr:nvSpPr>
        <xdr:cNvPr id="1930" name="テキスト ボックス 1929"/>
        <xdr:cNvSpPr txBox="1"/>
      </xdr:nvSpPr>
      <xdr:spPr>
        <a:xfrm>
          <a:off x="2457450" y="45281850"/>
          <a:ext cx="914400" cy="152400"/>
        </a:xfrm>
        <a:prstGeom prst="rect">
          <a:avLst/>
        </a:prstGeom>
        <a:solidFill>
          <a:sysClr val="window" lastClr="FFFFFF"/>
        </a:solidFill>
        <a:ln w="9525" cmpd="sng">
          <a:noFill/>
        </a:ln>
        <a:effectLst/>
      </xdr:spPr>
      <xdr:txBody>
        <a:bodyPr vertOverflow="overflow" horzOverflow="overflow" wrap="none" lIns="18000" tIns="0" rIns="18000" bIns="0" rtlCol="0" anchor="b" anchorCtr="0"/>
        <a:lstStyle/>
        <a:p>
          <a:pPr marL="0" marR="0" lvl="0" indent="0" algn="dist" defTabSz="914400" eaLnBrk="1" fontAlgn="auto" latinLnBrk="0" hangingPunct="1">
            <a:lnSpc>
              <a:spcPct val="100000"/>
            </a:lnSpc>
            <a:spcBef>
              <a:spcPts val="0"/>
            </a:spcBef>
            <a:spcAft>
              <a:spcPts val="0"/>
            </a:spcAft>
            <a:buClrTx/>
            <a:buSzTx/>
            <a:buFontTx/>
            <a:buNone/>
            <a:tabLst/>
            <a:defRPr/>
          </a:pPr>
          <a:fld id="{17606B92-49AB-46C1-89F2-3C682488C020}" type="TxLink">
            <a:rPr kumimoji="1" lang="ja-JP" altLang="en-US" sz="1100" b="0" i="0" u="none" strike="noStrike" kern="0" cap="none" spc="0" normalizeH="0" baseline="0" noProof="0" smtClean="0">
              <a:ln>
                <a:noFill/>
              </a:ln>
              <a:solidFill>
                <a:srgbClr val="000000"/>
              </a:solidFill>
              <a:effectLst/>
              <a:uLnTx/>
              <a:uFillTx/>
              <a:latin typeface="ＭＳ Ｐゴシック"/>
              <a:ea typeface="ＭＳ Ｐゴシック"/>
              <a:cs typeface="+mn-cs"/>
            </a:rPr>
            <a:pPr marL="0" marR="0" lvl="0" indent="0" algn="dist" defTabSz="914400" eaLnBrk="1" fontAlgn="auto" latinLnBrk="0" hangingPunct="1">
              <a:lnSpc>
                <a:spcPct val="100000"/>
              </a:lnSpc>
              <a:spcBef>
                <a:spcPts val="0"/>
              </a:spcBef>
              <a:spcAft>
                <a:spcPts val="0"/>
              </a:spcAft>
              <a:buClrTx/>
              <a:buSzTx/>
              <a:buFontTx/>
              <a:buNone/>
              <a:tabLst/>
              <a:defRPr/>
            </a:pPr>
            <a:t>ゲスト９９様</a:t>
          </a:fld>
          <a:endParaRPr kumimoji="1" lang="ja-JP" altLang="en-US" sz="1000" b="0" i="0" u="none" strike="noStrike" kern="0" cap="none" spc="0" normalizeH="0" baseline="0" noProof="0" smtClean="0">
            <a:ln>
              <a:noFill/>
            </a:ln>
            <a:solidFill>
              <a:srgbClr val="1E0F00"/>
            </a:solidFill>
            <a:effectLst/>
            <a:uLnTx/>
            <a:uFillTx/>
            <a:latin typeface="Calibri"/>
            <a:ea typeface="ＭＳ Ｐゴシック"/>
            <a:cs typeface="+mn-cs"/>
          </a:endParaRPr>
        </a:p>
      </xdr:txBody>
    </xdr:sp>
    <xdr:clientData/>
  </xdr:twoCellAnchor>
  <xdr:twoCellAnchor>
    <xdr:from>
      <xdr:col>2</xdr:col>
      <xdr:colOff>47625</xdr:colOff>
      <xdr:row>150</xdr:row>
      <xdr:rowOff>142875</xdr:rowOff>
    </xdr:from>
    <xdr:to>
      <xdr:col>2</xdr:col>
      <xdr:colOff>962025</xdr:colOff>
      <xdr:row>150</xdr:row>
      <xdr:rowOff>295275</xdr:rowOff>
    </xdr:to>
    <xdr:sp macro="" textlink="B137">
      <xdr:nvSpPr>
        <xdr:cNvPr id="1949" name="テキスト ボックス 1948"/>
        <xdr:cNvSpPr txBox="1"/>
      </xdr:nvSpPr>
      <xdr:spPr>
        <a:xfrm>
          <a:off x="2457450" y="45129450"/>
          <a:ext cx="914400" cy="152400"/>
        </a:xfrm>
        <a:prstGeom prst="rect">
          <a:avLst/>
        </a:prstGeom>
        <a:solidFill>
          <a:sysClr val="window" lastClr="FFFFFF"/>
        </a:solidFill>
        <a:ln w="9525" cmpd="sng">
          <a:noFill/>
        </a:ln>
        <a:effectLst/>
      </xdr:spPr>
      <xdr:txBody>
        <a:bodyPr vertOverflow="overflow" horzOverflow="overflow" wrap="square" lIns="18000" tIns="0" rIns="18000" bIns="0" rtlCol="0" anchor="b" anchorCtr="0"/>
        <a:lstStyle/>
        <a:p>
          <a:pPr marL="0" marR="0" lvl="0" indent="0" defTabSz="914400" eaLnBrk="1" fontAlgn="auto" latinLnBrk="0" hangingPunct="1">
            <a:lnSpc>
              <a:spcPct val="100000"/>
            </a:lnSpc>
            <a:spcBef>
              <a:spcPts val="0"/>
            </a:spcBef>
            <a:spcAft>
              <a:spcPts val="0"/>
            </a:spcAft>
            <a:buClrTx/>
            <a:buSzTx/>
            <a:buFontTx/>
            <a:buNone/>
            <a:tabLst/>
            <a:defRPr/>
          </a:pPr>
          <a:fld id="{8F79EF4C-377C-497A-A6CA-4FD16B48C220}" type="TxLink">
            <a:rPr kumimoji="1" lang="ja-JP" altLang="en-US" sz="1100" b="0" i="0" u="none" strike="noStrike" kern="0" cap="none" spc="0" normalizeH="0" baseline="0" noProof="0" smtClean="0">
              <a:ln>
                <a:noFill/>
              </a:ln>
              <a:solidFill>
                <a:srgbClr val="000000"/>
              </a:solidFill>
              <a:effectLst/>
              <a:uLnTx/>
              <a:uFillTx/>
              <a:latin typeface="ＭＳ Ｐゴシック"/>
              <a:ea typeface="ＭＳ Ｐゴシック"/>
              <a:cs typeface="+mn-cs"/>
            </a:rPr>
            <a:pPr marL="0" marR="0" lvl="0" indent="0" defTabSz="914400" eaLnBrk="1" fontAlgn="auto" latinLnBrk="0" hangingPunct="1">
              <a:lnSpc>
                <a:spcPct val="100000"/>
              </a:lnSpc>
              <a:spcBef>
                <a:spcPts val="0"/>
              </a:spcBef>
              <a:spcAft>
                <a:spcPts val="0"/>
              </a:spcAft>
              <a:buClrTx/>
              <a:buSzTx/>
              <a:buFontTx/>
              <a:buNone/>
              <a:tabLst/>
              <a:defRPr/>
            </a:pPr>
            <a:t>ゲスト肩書き</a:t>
          </a:fld>
          <a:endParaRPr kumimoji="1" lang="ja-JP" altLang="en-US" sz="800" b="0" i="0" u="none" strike="noStrike" kern="0" cap="none" spc="0" normalizeH="0" baseline="0" noProof="0" smtClean="0">
            <a:ln>
              <a:noFill/>
            </a:ln>
            <a:solidFill>
              <a:srgbClr val="1E0F00"/>
            </a:solidFill>
            <a:effectLst/>
            <a:uLnTx/>
            <a:uFillTx/>
            <a:latin typeface="Calibri"/>
            <a:ea typeface="ＭＳ Ｐゴシック"/>
            <a:cs typeface="+mn-cs"/>
          </a:endParaRPr>
        </a:p>
      </xdr:txBody>
    </xdr:sp>
    <xdr:clientData/>
  </xdr:twoCellAnchor>
  <xdr:twoCellAnchor>
    <xdr:from>
      <xdr:col>2</xdr:col>
      <xdr:colOff>47625</xdr:colOff>
      <xdr:row>150</xdr:row>
      <xdr:rowOff>295275</xdr:rowOff>
    </xdr:from>
    <xdr:to>
      <xdr:col>2</xdr:col>
      <xdr:colOff>962025</xdr:colOff>
      <xdr:row>150</xdr:row>
      <xdr:rowOff>447675</xdr:rowOff>
    </xdr:to>
    <xdr:sp macro="" textlink="A137">
      <xdr:nvSpPr>
        <xdr:cNvPr id="1950" name="テキスト ボックス 1949"/>
        <xdr:cNvSpPr txBox="1"/>
      </xdr:nvSpPr>
      <xdr:spPr>
        <a:xfrm>
          <a:off x="2457450" y="45281850"/>
          <a:ext cx="914400" cy="152400"/>
        </a:xfrm>
        <a:prstGeom prst="rect">
          <a:avLst/>
        </a:prstGeom>
        <a:solidFill>
          <a:sysClr val="window" lastClr="FFFFFF"/>
        </a:solidFill>
        <a:ln w="9525" cmpd="sng">
          <a:noFill/>
        </a:ln>
        <a:effectLst/>
      </xdr:spPr>
      <xdr:txBody>
        <a:bodyPr vertOverflow="overflow" horzOverflow="overflow" wrap="none" lIns="18000" tIns="0" rIns="18000" bIns="0" rtlCol="0" anchor="b" anchorCtr="0"/>
        <a:lstStyle/>
        <a:p>
          <a:pPr marL="0" marR="0" lvl="0" indent="0" algn="dist" defTabSz="914400" eaLnBrk="1" fontAlgn="auto" latinLnBrk="0" hangingPunct="1">
            <a:lnSpc>
              <a:spcPct val="100000"/>
            </a:lnSpc>
            <a:spcBef>
              <a:spcPts val="0"/>
            </a:spcBef>
            <a:spcAft>
              <a:spcPts val="0"/>
            </a:spcAft>
            <a:buClrTx/>
            <a:buSzTx/>
            <a:buFontTx/>
            <a:buNone/>
            <a:tabLst/>
            <a:defRPr/>
          </a:pPr>
          <a:fld id="{17606B92-49AB-46C1-89F2-3C682488C020}" type="TxLink">
            <a:rPr kumimoji="1" lang="ja-JP" altLang="en-US" sz="1100" b="0" i="0" u="none" strike="noStrike" kern="0" cap="none" spc="0" normalizeH="0" baseline="0" noProof="0" smtClean="0">
              <a:ln>
                <a:noFill/>
              </a:ln>
              <a:solidFill>
                <a:srgbClr val="000000"/>
              </a:solidFill>
              <a:effectLst/>
              <a:uLnTx/>
              <a:uFillTx/>
              <a:latin typeface="ＭＳ Ｐゴシック"/>
              <a:ea typeface="ＭＳ Ｐゴシック"/>
              <a:cs typeface="+mn-cs"/>
            </a:rPr>
            <a:pPr marL="0" marR="0" lvl="0" indent="0" algn="dist" defTabSz="914400" eaLnBrk="1" fontAlgn="auto" latinLnBrk="0" hangingPunct="1">
              <a:lnSpc>
                <a:spcPct val="100000"/>
              </a:lnSpc>
              <a:spcBef>
                <a:spcPts val="0"/>
              </a:spcBef>
              <a:spcAft>
                <a:spcPts val="0"/>
              </a:spcAft>
              <a:buClrTx/>
              <a:buSzTx/>
              <a:buFontTx/>
              <a:buNone/>
              <a:tabLst/>
              <a:defRPr/>
            </a:pPr>
            <a:t>ゲスト９９様</a:t>
          </a:fld>
          <a:endParaRPr kumimoji="1" lang="ja-JP" altLang="en-US" sz="1000" b="0" i="0" u="none" strike="noStrike" kern="0" cap="none" spc="0" normalizeH="0" baseline="0" noProof="0" smtClean="0">
            <a:ln>
              <a:noFill/>
            </a:ln>
            <a:solidFill>
              <a:srgbClr val="1E0F00"/>
            </a:solidFill>
            <a:effectLst/>
            <a:uLnTx/>
            <a:uFillTx/>
            <a:latin typeface="Calibri"/>
            <a:ea typeface="ＭＳ Ｐゴシック"/>
            <a:cs typeface="+mn-cs"/>
          </a:endParaRPr>
        </a:p>
      </xdr:txBody>
    </xdr:sp>
    <xdr:clientData/>
  </xdr:twoCellAnchor>
  <xdr:twoCellAnchor>
    <xdr:from>
      <xdr:col>2</xdr:col>
      <xdr:colOff>47625</xdr:colOff>
      <xdr:row>147</xdr:row>
      <xdr:rowOff>142875</xdr:rowOff>
    </xdr:from>
    <xdr:to>
      <xdr:col>2</xdr:col>
      <xdr:colOff>962025</xdr:colOff>
      <xdr:row>147</xdr:row>
      <xdr:rowOff>295275</xdr:rowOff>
    </xdr:to>
    <xdr:sp macro="" textlink="B148">
      <xdr:nvSpPr>
        <xdr:cNvPr id="2031" name="テキスト ボックス 2030"/>
        <xdr:cNvSpPr txBox="1"/>
      </xdr:nvSpPr>
      <xdr:spPr>
        <a:xfrm>
          <a:off x="2457450" y="49701450"/>
          <a:ext cx="914400" cy="152400"/>
        </a:xfrm>
        <a:prstGeom prst="rect">
          <a:avLst/>
        </a:prstGeom>
        <a:solidFill>
          <a:sysClr val="window" lastClr="FFFFFF"/>
        </a:solidFill>
        <a:ln w="9525" cmpd="sng">
          <a:noFill/>
        </a:ln>
        <a:effectLst/>
      </xdr:spPr>
      <xdr:txBody>
        <a:bodyPr vertOverflow="overflow" horzOverflow="overflow" wrap="square" lIns="18000" tIns="0" rIns="18000" bIns="0" rtlCol="0" anchor="b" anchorCtr="0"/>
        <a:lstStyle/>
        <a:p>
          <a:pPr marL="0" marR="0" lvl="0" indent="0" defTabSz="914400" eaLnBrk="1" fontAlgn="auto" latinLnBrk="0" hangingPunct="1">
            <a:lnSpc>
              <a:spcPct val="100000"/>
            </a:lnSpc>
            <a:spcBef>
              <a:spcPts val="0"/>
            </a:spcBef>
            <a:spcAft>
              <a:spcPts val="0"/>
            </a:spcAft>
            <a:buClrTx/>
            <a:buSzTx/>
            <a:buFontTx/>
            <a:buNone/>
            <a:tabLst/>
            <a:defRPr/>
          </a:pPr>
          <a:fld id="{B20DCA9D-8A9F-4110-8948-8D0A714B42E2}" type="TxLink">
            <a:rPr kumimoji="1" lang="ja-JP" altLang="en-US" sz="800" b="0" i="0" u="none" strike="noStrike" kern="0" cap="none" spc="0" normalizeH="0" baseline="0" noProof="0" smtClean="0">
              <a:ln>
                <a:noFill/>
              </a:ln>
              <a:solidFill>
                <a:srgbClr val="000000"/>
              </a:solidFill>
              <a:effectLst/>
              <a:uLnTx/>
              <a:uFillTx/>
              <a:latin typeface="ＭＳ Ｐゴシック"/>
              <a:ea typeface="ＭＳ Ｐゴシック"/>
              <a:cs typeface="+mn-cs"/>
            </a:rPr>
            <a:pPr marL="0" marR="0" lvl="0" indent="0" defTabSz="914400" eaLnBrk="1" fontAlgn="auto" latinLnBrk="0" hangingPunct="1">
              <a:lnSpc>
                <a:spcPct val="100000"/>
              </a:lnSpc>
              <a:spcBef>
                <a:spcPts val="0"/>
              </a:spcBef>
              <a:spcAft>
                <a:spcPts val="0"/>
              </a:spcAft>
              <a:buClrTx/>
              <a:buSzTx/>
              <a:buFontTx/>
              <a:buNone/>
              <a:tabLst/>
              <a:defRPr/>
            </a:pPr>
            <a:t> </a:t>
          </a:fld>
          <a:endParaRPr kumimoji="1" lang="ja-JP" altLang="en-US" sz="800" b="0" i="0" u="none" strike="noStrike" kern="0" cap="none" spc="0" normalizeH="0" baseline="0" noProof="0" smtClean="0">
            <a:ln>
              <a:noFill/>
            </a:ln>
            <a:solidFill>
              <a:srgbClr val="1E0F00"/>
            </a:solidFill>
            <a:effectLst/>
            <a:uLnTx/>
            <a:uFillTx/>
            <a:latin typeface="Calibri"/>
            <a:ea typeface="ＭＳ Ｐゴシック"/>
            <a:cs typeface="+mn-cs"/>
          </a:endParaRPr>
        </a:p>
      </xdr:txBody>
    </xdr:sp>
    <xdr:clientData/>
  </xdr:twoCellAnchor>
  <xdr:twoCellAnchor>
    <xdr:from>
      <xdr:col>2</xdr:col>
      <xdr:colOff>47625</xdr:colOff>
      <xdr:row>147</xdr:row>
      <xdr:rowOff>295275</xdr:rowOff>
    </xdr:from>
    <xdr:to>
      <xdr:col>2</xdr:col>
      <xdr:colOff>962025</xdr:colOff>
      <xdr:row>147</xdr:row>
      <xdr:rowOff>447675</xdr:rowOff>
    </xdr:to>
    <xdr:sp macro="" textlink="A148">
      <xdr:nvSpPr>
        <xdr:cNvPr id="2032" name="テキスト ボックス 2031"/>
        <xdr:cNvSpPr txBox="1"/>
      </xdr:nvSpPr>
      <xdr:spPr>
        <a:xfrm>
          <a:off x="2457450" y="49853850"/>
          <a:ext cx="914400" cy="152400"/>
        </a:xfrm>
        <a:prstGeom prst="rect">
          <a:avLst/>
        </a:prstGeom>
        <a:solidFill>
          <a:sysClr val="window" lastClr="FFFFFF"/>
        </a:solidFill>
        <a:ln w="9525" cmpd="sng">
          <a:noFill/>
        </a:ln>
        <a:effectLst/>
      </xdr:spPr>
      <xdr:txBody>
        <a:bodyPr vertOverflow="overflow" horzOverflow="overflow" wrap="none" lIns="18000" tIns="0" rIns="18000" bIns="0" rtlCol="0" anchor="b" anchorCtr="0"/>
        <a:lstStyle/>
        <a:p>
          <a:pPr marL="0" marR="0" lvl="0" indent="0" algn="dist" defTabSz="914400" eaLnBrk="1" fontAlgn="auto" latinLnBrk="0" hangingPunct="1">
            <a:lnSpc>
              <a:spcPct val="100000"/>
            </a:lnSpc>
            <a:spcBef>
              <a:spcPts val="0"/>
            </a:spcBef>
            <a:spcAft>
              <a:spcPts val="0"/>
            </a:spcAft>
            <a:buClrTx/>
            <a:buSzTx/>
            <a:buFontTx/>
            <a:buNone/>
            <a:tabLst/>
            <a:defRPr/>
          </a:pPr>
          <a:fld id="{B302DA40-97E6-41CD-8971-19B2C4DE8C06}" type="TxLink">
            <a:rPr kumimoji="1" lang="ja-JP" altLang="en-US" sz="1000" b="0" i="0" u="none" strike="noStrike" kern="0" cap="none" spc="0" normalizeH="0" baseline="0" noProof="0" smtClean="0">
              <a:ln>
                <a:noFill/>
              </a:ln>
              <a:solidFill>
                <a:srgbClr val="000000"/>
              </a:solidFill>
              <a:effectLst/>
              <a:uLnTx/>
              <a:uFillTx/>
              <a:latin typeface="ＭＳ Ｐゴシック"/>
              <a:ea typeface="ＭＳ Ｐゴシック"/>
              <a:cs typeface="+mn-cs"/>
            </a:rPr>
            <a:pPr marL="0" marR="0" lvl="0" indent="0" algn="dist" defTabSz="914400" eaLnBrk="1" fontAlgn="auto" latinLnBrk="0" hangingPunct="1">
              <a:lnSpc>
                <a:spcPct val="100000"/>
              </a:lnSpc>
              <a:spcBef>
                <a:spcPts val="0"/>
              </a:spcBef>
              <a:spcAft>
                <a:spcPts val="0"/>
              </a:spcAft>
              <a:buClrTx/>
              <a:buSzTx/>
              <a:buFontTx/>
              <a:buNone/>
              <a:tabLst/>
              <a:defRPr/>
            </a:pPr>
            <a:t> </a:t>
          </a:fld>
          <a:endParaRPr kumimoji="1" lang="ja-JP" altLang="en-US" sz="1000" b="0" i="0" u="none" strike="noStrike" kern="0" cap="none" spc="0" normalizeH="0" baseline="0" noProof="0" smtClean="0">
            <a:ln>
              <a:noFill/>
            </a:ln>
            <a:solidFill>
              <a:srgbClr val="1E0F00"/>
            </a:solidFill>
            <a:effectLst/>
            <a:uLnTx/>
            <a:uFillTx/>
            <a:latin typeface="Calibri"/>
            <a:ea typeface="ＭＳ Ｐゴシック"/>
            <a:cs typeface="+mn-cs"/>
          </a:endParaRPr>
        </a:p>
      </xdr:txBody>
    </xdr:sp>
    <xdr:clientData/>
  </xdr:twoCellAnchor>
  <xdr:twoCellAnchor>
    <xdr:from>
      <xdr:col>2</xdr:col>
      <xdr:colOff>47625</xdr:colOff>
      <xdr:row>148</xdr:row>
      <xdr:rowOff>142875</xdr:rowOff>
    </xdr:from>
    <xdr:to>
      <xdr:col>2</xdr:col>
      <xdr:colOff>962025</xdr:colOff>
      <xdr:row>148</xdr:row>
      <xdr:rowOff>295275</xdr:rowOff>
    </xdr:to>
    <xdr:sp macro="" textlink="B149">
      <xdr:nvSpPr>
        <xdr:cNvPr id="2053" name="テキスト ボックス 2052"/>
        <xdr:cNvSpPr txBox="1"/>
      </xdr:nvSpPr>
      <xdr:spPr>
        <a:xfrm>
          <a:off x="2457450" y="49701450"/>
          <a:ext cx="914400" cy="152400"/>
        </a:xfrm>
        <a:prstGeom prst="rect">
          <a:avLst/>
        </a:prstGeom>
        <a:solidFill>
          <a:sysClr val="window" lastClr="FFFFFF"/>
        </a:solidFill>
        <a:ln w="9525" cmpd="sng">
          <a:noFill/>
        </a:ln>
        <a:effectLst/>
      </xdr:spPr>
      <xdr:txBody>
        <a:bodyPr vertOverflow="overflow" horzOverflow="overflow" wrap="square" lIns="18000" tIns="0" rIns="18000" bIns="0" rtlCol="0" anchor="b" anchorCtr="0"/>
        <a:lstStyle/>
        <a:p>
          <a:pPr marL="0" marR="0" lvl="0" indent="0" defTabSz="914400" eaLnBrk="1" fontAlgn="auto" latinLnBrk="0" hangingPunct="1">
            <a:lnSpc>
              <a:spcPct val="100000"/>
            </a:lnSpc>
            <a:spcBef>
              <a:spcPts val="0"/>
            </a:spcBef>
            <a:spcAft>
              <a:spcPts val="0"/>
            </a:spcAft>
            <a:buClrTx/>
            <a:buSzTx/>
            <a:buFontTx/>
            <a:buNone/>
            <a:tabLst/>
            <a:defRPr/>
          </a:pPr>
          <a:fld id="{10E918FD-EEF8-4DAE-A9D4-C78430617760}" type="TxLink">
            <a:rPr kumimoji="1" lang="ja-JP" altLang="en-US" sz="800" b="0" i="0" u="none" strike="noStrike" kern="0" cap="none" spc="0" normalizeH="0" baseline="0" noProof="0" smtClean="0">
              <a:ln>
                <a:noFill/>
              </a:ln>
              <a:solidFill>
                <a:srgbClr val="000000"/>
              </a:solidFill>
              <a:effectLst/>
              <a:uLnTx/>
              <a:uFillTx/>
              <a:latin typeface="ＭＳ Ｐゴシック"/>
              <a:ea typeface="ＭＳ Ｐゴシック"/>
              <a:cs typeface="+mn-cs"/>
            </a:rPr>
            <a:pPr marL="0" marR="0" lvl="0" indent="0" defTabSz="914400" eaLnBrk="1" fontAlgn="auto" latinLnBrk="0" hangingPunct="1">
              <a:lnSpc>
                <a:spcPct val="100000"/>
              </a:lnSpc>
              <a:spcBef>
                <a:spcPts val="0"/>
              </a:spcBef>
              <a:spcAft>
                <a:spcPts val="0"/>
              </a:spcAft>
              <a:buClrTx/>
              <a:buSzTx/>
              <a:buFontTx/>
              <a:buNone/>
              <a:tabLst/>
              <a:defRPr/>
            </a:pPr>
            <a:t> </a:t>
          </a:fld>
          <a:endParaRPr kumimoji="1" lang="ja-JP" altLang="en-US" sz="800" b="0" i="0" u="none" strike="noStrike" kern="0" cap="none" spc="0" normalizeH="0" baseline="0" noProof="0" smtClean="0">
            <a:ln>
              <a:noFill/>
            </a:ln>
            <a:solidFill>
              <a:srgbClr val="1E0F00"/>
            </a:solidFill>
            <a:effectLst/>
            <a:uLnTx/>
            <a:uFillTx/>
            <a:latin typeface="Calibri"/>
            <a:ea typeface="ＭＳ Ｐゴシック"/>
            <a:cs typeface="+mn-cs"/>
          </a:endParaRPr>
        </a:p>
      </xdr:txBody>
    </xdr:sp>
    <xdr:clientData/>
  </xdr:twoCellAnchor>
  <xdr:twoCellAnchor>
    <xdr:from>
      <xdr:col>2</xdr:col>
      <xdr:colOff>47625</xdr:colOff>
      <xdr:row>148</xdr:row>
      <xdr:rowOff>295275</xdr:rowOff>
    </xdr:from>
    <xdr:to>
      <xdr:col>2</xdr:col>
      <xdr:colOff>962025</xdr:colOff>
      <xdr:row>148</xdr:row>
      <xdr:rowOff>447675</xdr:rowOff>
    </xdr:to>
    <xdr:sp macro="" textlink="A149">
      <xdr:nvSpPr>
        <xdr:cNvPr id="2054" name="テキスト ボックス 2053"/>
        <xdr:cNvSpPr txBox="1"/>
      </xdr:nvSpPr>
      <xdr:spPr>
        <a:xfrm>
          <a:off x="2457450" y="49853850"/>
          <a:ext cx="914400" cy="152400"/>
        </a:xfrm>
        <a:prstGeom prst="rect">
          <a:avLst/>
        </a:prstGeom>
        <a:solidFill>
          <a:sysClr val="window" lastClr="FFFFFF"/>
        </a:solidFill>
        <a:ln w="9525" cmpd="sng">
          <a:noFill/>
        </a:ln>
        <a:effectLst/>
      </xdr:spPr>
      <xdr:txBody>
        <a:bodyPr vertOverflow="overflow" horzOverflow="overflow" wrap="none" lIns="18000" tIns="0" rIns="18000" bIns="0" rtlCol="0" anchor="b" anchorCtr="0"/>
        <a:lstStyle/>
        <a:p>
          <a:pPr marL="0" marR="0" lvl="0" indent="0" algn="dist" defTabSz="914400" eaLnBrk="1" fontAlgn="auto" latinLnBrk="0" hangingPunct="1">
            <a:lnSpc>
              <a:spcPct val="100000"/>
            </a:lnSpc>
            <a:spcBef>
              <a:spcPts val="0"/>
            </a:spcBef>
            <a:spcAft>
              <a:spcPts val="0"/>
            </a:spcAft>
            <a:buClrTx/>
            <a:buSzTx/>
            <a:buFontTx/>
            <a:buNone/>
            <a:tabLst/>
            <a:defRPr/>
          </a:pPr>
          <a:fld id="{BD52B90C-920D-4A6B-A624-C5B6F07A7EBA}" type="TxLink">
            <a:rPr kumimoji="1" lang="ja-JP" altLang="en-US" sz="1000" b="0" i="0" u="none" strike="noStrike" kern="0" cap="none" spc="0" normalizeH="0" baseline="0" noProof="0" smtClean="0">
              <a:ln>
                <a:noFill/>
              </a:ln>
              <a:solidFill>
                <a:srgbClr val="000000"/>
              </a:solidFill>
              <a:effectLst/>
              <a:uLnTx/>
              <a:uFillTx/>
              <a:latin typeface="ＭＳ Ｐゴシック"/>
              <a:ea typeface="ＭＳ Ｐゴシック"/>
              <a:cs typeface="+mn-cs"/>
            </a:rPr>
            <a:pPr marL="0" marR="0" lvl="0" indent="0" algn="dist" defTabSz="914400" eaLnBrk="1" fontAlgn="auto" latinLnBrk="0" hangingPunct="1">
              <a:lnSpc>
                <a:spcPct val="100000"/>
              </a:lnSpc>
              <a:spcBef>
                <a:spcPts val="0"/>
              </a:spcBef>
              <a:spcAft>
                <a:spcPts val="0"/>
              </a:spcAft>
              <a:buClrTx/>
              <a:buSzTx/>
              <a:buFontTx/>
              <a:buNone/>
              <a:tabLst/>
              <a:defRPr/>
            </a:pPr>
            <a:t> </a:t>
          </a:fld>
          <a:endParaRPr kumimoji="1" lang="ja-JP" altLang="en-US" sz="1000" b="0" i="0" u="none" strike="noStrike" kern="0" cap="none" spc="0" normalizeH="0" baseline="0" noProof="0" smtClean="0">
            <a:ln>
              <a:noFill/>
            </a:ln>
            <a:solidFill>
              <a:srgbClr val="1E0F00"/>
            </a:solidFill>
            <a:effectLst/>
            <a:uLnTx/>
            <a:uFillTx/>
            <a:latin typeface="Calibri"/>
            <a:ea typeface="ＭＳ Ｐゴシック"/>
            <a:cs typeface="+mn-cs"/>
          </a:endParaRPr>
        </a:p>
      </xdr:txBody>
    </xdr:sp>
    <xdr:clientData/>
  </xdr:twoCellAnchor>
  <xdr:twoCellAnchor>
    <xdr:from>
      <xdr:col>2</xdr:col>
      <xdr:colOff>47625</xdr:colOff>
      <xdr:row>149</xdr:row>
      <xdr:rowOff>142875</xdr:rowOff>
    </xdr:from>
    <xdr:to>
      <xdr:col>2</xdr:col>
      <xdr:colOff>962025</xdr:colOff>
      <xdr:row>149</xdr:row>
      <xdr:rowOff>295275</xdr:rowOff>
    </xdr:to>
    <xdr:sp macro="" textlink="B150">
      <xdr:nvSpPr>
        <xdr:cNvPr id="2075" name="テキスト ボックス 2074"/>
        <xdr:cNvSpPr txBox="1"/>
      </xdr:nvSpPr>
      <xdr:spPr>
        <a:xfrm>
          <a:off x="2457450" y="49701450"/>
          <a:ext cx="914400" cy="152400"/>
        </a:xfrm>
        <a:prstGeom prst="rect">
          <a:avLst/>
        </a:prstGeom>
        <a:solidFill>
          <a:sysClr val="window" lastClr="FFFFFF"/>
        </a:solidFill>
        <a:ln w="9525" cmpd="sng">
          <a:noFill/>
        </a:ln>
        <a:effectLst/>
      </xdr:spPr>
      <xdr:txBody>
        <a:bodyPr vertOverflow="overflow" horzOverflow="overflow" wrap="square" lIns="18000" tIns="0" rIns="18000" bIns="0" rtlCol="0" anchor="b" anchorCtr="0"/>
        <a:lstStyle/>
        <a:p>
          <a:pPr marL="0" marR="0" lvl="0" indent="0" defTabSz="914400" eaLnBrk="1" fontAlgn="auto" latinLnBrk="0" hangingPunct="1">
            <a:lnSpc>
              <a:spcPct val="100000"/>
            </a:lnSpc>
            <a:spcBef>
              <a:spcPts val="0"/>
            </a:spcBef>
            <a:spcAft>
              <a:spcPts val="0"/>
            </a:spcAft>
            <a:buClrTx/>
            <a:buSzTx/>
            <a:buFontTx/>
            <a:buNone/>
            <a:tabLst/>
            <a:defRPr/>
          </a:pPr>
          <a:fld id="{5158114C-2CEA-4426-B8A3-BFAC583F24E8}" type="TxLink">
            <a:rPr kumimoji="1" lang="ja-JP" altLang="en-US" sz="800" b="0" i="0" u="none" strike="noStrike" kern="0" cap="none" spc="0" normalizeH="0" baseline="0" noProof="0" smtClean="0">
              <a:ln>
                <a:noFill/>
              </a:ln>
              <a:solidFill>
                <a:srgbClr val="000000"/>
              </a:solidFill>
              <a:effectLst/>
              <a:uLnTx/>
              <a:uFillTx/>
              <a:latin typeface="ＭＳ Ｐゴシック"/>
              <a:ea typeface="ＭＳ Ｐゴシック"/>
              <a:cs typeface="+mn-cs"/>
            </a:rPr>
            <a:pPr marL="0" marR="0" lvl="0" indent="0" defTabSz="914400" eaLnBrk="1" fontAlgn="auto" latinLnBrk="0" hangingPunct="1">
              <a:lnSpc>
                <a:spcPct val="100000"/>
              </a:lnSpc>
              <a:spcBef>
                <a:spcPts val="0"/>
              </a:spcBef>
              <a:spcAft>
                <a:spcPts val="0"/>
              </a:spcAft>
              <a:buClrTx/>
              <a:buSzTx/>
              <a:buFontTx/>
              <a:buNone/>
              <a:tabLst/>
              <a:defRPr/>
            </a:pPr>
            <a:t> </a:t>
          </a:fld>
          <a:endParaRPr kumimoji="1" lang="ja-JP" altLang="en-US" sz="800" b="0" i="0" u="none" strike="noStrike" kern="0" cap="none" spc="0" normalizeH="0" baseline="0" noProof="0" smtClean="0">
            <a:ln>
              <a:noFill/>
            </a:ln>
            <a:solidFill>
              <a:srgbClr val="1E0F00"/>
            </a:solidFill>
            <a:effectLst/>
            <a:uLnTx/>
            <a:uFillTx/>
            <a:latin typeface="Calibri"/>
            <a:ea typeface="ＭＳ Ｐゴシック"/>
            <a:cs typeface="+mn-cs"/>
          </a:endParaRPr>
        </a:p>
      </xdr:txBody>
    </xdr:sp>
    <xdr:clientData/>
  </xdr:twoCellAnchor>
  <xdr:twoCellAnchor>
    <xdr:from>
      <xdr:col>2</xdr:col>
      <xdr:colOff>47625</xdr:colOff>
      <xdr:row>149</xdr:row>
      <xdr:rowOff>295275</xdr:rowOff>
    </xdr:from>
    <xdr:to>
      <xdr:col>2</xdr:col>
      <xdr:colOff>962025</xdr:colOff>
      <xdr:row>149</xdr:row>
      <xdr:rowOff>447675</xdr:rowOff>
    </xdr:to>
    <xdr:sp macro="" textlink="A150">
      <xdr:nvSpPr>
        <xdr:cNvPr id="2076" name="テキスト ボックス 2075"/>
        <xdr:cNvSpPr txBox="1"/>
      </xdr:nvSpPr>
      <xdr:spPr>
        <a:xfrm>
          <a:off x="2457450" y="49853850"/>
          <a:ext cx="914400" cy="152400"/>
        </a:xfrm>
        <a:prstGeom prst="rect">
          <a:avLst/>
        </a:prstGeom>
        <a:solidFill>
          <a:sysClr val="window" lastClr="FFFFFF"/>
        </a:solidFill>
        <a:ln w="9525" cmpd="sng">
          <a:noFill/>
        </a:ln>
        <a:effectLst/>
      </xdr:spPr>
      <xdr:txBody>
        <a:bodyPr vertOverflow="overflow" horzOverflow="overflow" wrap="none" lIns="18000" tIns="0" rIns="18000" bIns="0" rtlCol="0" anchor="b" anchorCtr="0"/>
        <a:lstStyle/>
        <a:p>
          <a:pPr marL="0" marR="0" lvl="0" indent="0" algn="dist" defTabSz="914400" eaLnBrk="1" fontAlgn="auto" latinLnBrk="0" hangingPunct="1">
            <a:lnSpc>
              <a:spcPct val="100000"/>
            </a:lnSpc>
            <a:spcBef>
              <a:spcPts val="0"/>
            </a:spcBef>
            <a:spcAft>
              <a:spcPts val="0"/>
            </a:spcAft>
            <a:buClrTx/>
            <a:buSzTx/>
            <a:buFontTx/>
            <a:buNone/>
            <a:tabLst/>
            <a:defRPr/>
          </a:pPr>
          <a:fld id="{C1EC43D1-20E7-46D6-B052-3470EEA20CAA}" type="TxLink">
            <a:rPr kumimoji="1" lang="ja-JP" altLang="en-US" sz="1000" b="0" i="0" u="none" strike="noStrike" kern="0" cap="none" spc="0" normalizeH="0" baseline="0" noProof="0" smtClean="0">
              <a:ln>
                <a:noFill/>
              </a:ln>
              <a:solidFill>
                <a:srgbClr val="000000"/>
              </a:solidFill>
              <a:effectLst/>
              <a:uLnTx/>
              <a:uFillTx/>
              <a:latin typeface="ＭＳ Ｐゴシック"/>
              <a:ea typeface="ＭＳ Ｐゴシック"/>
              <a:cs typeface="+mn-cs"/>
            </a:rPr>
            <a:pPr marL="0" marR="0" lvl="0" indent="0" algn="dist" defTabSz="914400" eaLnBrk="1" fontAlgn="auto" latinLnBrk="0" hangingPunct="1">
              <a:lnSpc>
                <a:spcPct val="100000"/>
              </a:lnSpc>
              <a:spcBef>
                <a:spcPts val="0"/>
              </a:spcBef>
              <a:spcAft>
                <a:spcPts val="0"/>
              </a:spcAft>
              <a:buClrTx/>
              <a:buSzTx/>
              <a:buFontTx/>
              <a:buNone/>
              <a:tabLst/>
              <a:defRPr/>
            </a:pPr>
            <a:t> </a:t>
          </a:fld>
          <a:endParaRPr kumimoji="1" lang="ja-JP" altLang="en-US" sz="1000" b="0" i="0" u="none" strike="noStrike" kern="0" cap="none" spc="0" normalizeH="0" baseline="0" noProof="0" smtClean="0">
            <a:ln>
              <a:noFill/>
            </a:ln>
            <a:solidFill>
              <a:srgbClr val="1E0F00"/>
            </a:solidFill>
            <a:effectLst/>
            <a:uLnTx/>
            <a:uFillTx/>
            <a:latin typeface="Calibri"/>
            <a:ea typeface="ＭＳ Ｐゴシック"/>
            <a:cs typeface="+mn-cs"/>
          </a:endParaRPr>
        </a:p>
      </xdr:txBody>
    </xdr:sp>
    <xdr:clientData/>
  </xdr:twoCellAnchor>
  <xdr:twoCellAnchor>
    <xdr:from>
      <xdr:col>2</xdr:col>
      <xdr:colOff>47625</xdr:colOff>
      <xdr:row>150</xdr:row>
      <xdr:rowOff>142875</xdr:rowOff>
    </xdr:from>
    <xdr:to>
      <xdr:col>2</xdr:col>
      <xdr:colOff>962025</xdr:colOff>
      <xdr:row>150</xdr:row>
      <xdr:rowOff>295275</xdr:rowOff>
    </xdr:to>
    <xdr:sp macro="" textlink="B151">
      <xdr:nvSpPr>
        <xdr:cNvPr id="2097" name="テキスト ボックス 2096"/>
        <xdr:cNvSpPr txBox="1"/>
      </xdr:nvSpPr>
      <xdr:spPr>
        <a:xfrm>
          <a:off x="2457450" y="49701450"/>
          <a:ext cx="914400" cy="152400"/>
        </a:xfrm>
        <a:prstGeom prst="rect">
          <a:avLst/>
        </a:prstGeom>
        <a:solidFill>
          <a:sysClr val="window" lastClr="FFFFFF"/>
        </a:solidFill>
        <a:ln w="9525" cmpd="sng">
          <a:noFill/>
        </a:ln>
        <a:effectLst/>
      </xdr:spPr>
      <xdr:txBody>
        <a:bodyPr vertOverflow="overflow" horzOverflow="overflow" wrap="square" lIns="18000" tIns="0" rIns="18000" bIns="0" rtlCol="0" anchor="b" anchorCtr="0"/>
        <a:lstStyle/>
        <a:p>
          <a:pPr marL="0" marR="0" lvl="0" indent="0" defTabSz="914400" eaLnBrk="1" fontAlgn="auto" latinLnBrk="0" hangingPunct="1">
            <a:lnSpc>
              <a:spcPct val="100000"/>
            </a:lnSpc>
            <a:spcBef>
              <a:spcPts val="0"/>
            </a:spcBef>
            <a:spcAft>
              <a:spcPts val="0"/>
            </a:spcAft>
            <a:buClrTx/>
            <a:buSzTx/>
            <a:buFontTx/>
            <a:buNone/>
            <a:tabLst/>
            <a:defRPr/>
          </a:pPr>
          <a:fld id="{C7B0168C-E117-45C1-A458-4789F0C7714E}" type="TxLink">
            <a:rPr kumimoji="1" lang="ja-JP" altLang="en-US" sz="800" b="0" i="0" u="none" strike="noStrike" kern="0" cap="none" spc="0" normalizeH="0" baseline="0" noProof="0" smtClean="0">
              <a:ln>
                <a:noFill/>
              </a:ln>
              <a:solidFill>
                <a:srgbClr val="000000"/>
              </a:solidFill>
              <a:effectLst/>
              <a:uLnTx/>
              <a:uFillTx/>
              <a:latin typeface="ＭＳ Ｐゴシック"/>
              <a:ea typeface="ＭＳ Ｐゴシック"/>
              <a:cs typeface="+mn-cs"/>
            </a:rPr>
            <a:pPr marL="0" marR="0" lvl="0" indent="0" defTabSz="914400" eaLnBrk="1" fontAlgn="auto" latinLnBrk="0" hangingPunct="1">
              <a:lnSpc>
                <a:spcPct val="100000"/>
              </a:lnSpc>
              <a:spcBef>
                <a:spcPts val="0"/>
              </a:spcBef>
              <a:spcAft>
                <a:spcPts val="0"/>
              </a:spcAft>
              <a:buClrTx/>
              <a:buSzTx/>
              <a:buFontTx/>
              <a:buNone/>
              <a:tabLst/>
              <a:defRPr/>
            </a:pPr>
            <a:t> </a:t>
          </a:fld>
          <a:endParaRPr kumimoji="1" lang="ja-JP" altLang="en-US" sz="800" b="0" i="0" u="none" strike="noStrike" kern="0" cap="none" spc="0" normalizeH="0" baseline="0" noProof="0" smtClean="0">
            <a:ln>
              <a:noFill/>
            </a:ln>
            <a:solidFill>
              <a:srgbClr val="1E0F00"/>
            </a:solidFill>
            <a:effectLst/>
            <a:uLnTx/>
            <a:uFillTx/>
            <a:latin typeface="Calibri"/>
            <a:ea typeface="ＭＳ Ｐゴシック"/>
            <a:cs typeface="+mn-cs"/>
          </a:endParaRPr>
        </a:p>
      </xdr:txBody>
    </xdr:sp>
    <xdr:clientData/>
  </xdr:twoCellAnchor>
  <xdr:twoCellAnchor>
    <xdr:from>
      <xdr:col>2</xdr:col>
      <xdr:colOff>47625</xdr:colOff>
      <xdr:row>150</xdr:row>
      <xdr:rowOff>295275</xdr:rowOff>
    </xdr:from>
    <xdr:to>
      <xdr:col>2</xdr:col>
      <xdr:colOff>962025</xdr:colOff>
      <xdr:row>150</xdr:row>
      <xdr:rowOff>447675</xdr:rowOff>
    </xdr:to>
    <xdr:sp macro="" textlink="A151">
      <xdr:nvSpPr>
        <xdr:cNvPr id="2098" name="テキスト ボックス 2097"/>
        <xdr:cNvSpPr txBox="1"/>
      </xdr:nvSpPr>
      <xdr:spPr>
        <a:xfrm>
          <a:off x="2457450" y="49853850"/>
          <a:ext cx="914400" cy="152400"/>
        </a:xfrm>
        <a:prstGeom prst="rect">
          <a:avLst/>
        </a:prstGeom>
        <a:solidFill>
          <a:sysClr val="window" lastClr="FFFFFF"/>
        </a:solidFill>
        <a:ln w="9525" cmpd="sng">
          <a:noFill/>
        </a:ln>
        <a:effectLst/>
      </xdr:spPr>
      <xdr:txBody>
        <a:bodyPr vertOverflow="overflow" horzOverflow="overflow" wrap="none" lIns="18000" tIns="0" rIns="18000" bIns="0" rtlCol="0" anchor="b" anchorCtr="0"/>
        <a:lstStyle/>
        <a:p>
          <a:pPr marL="0" marR="0" lvl="0" indent="0" algn="dist" defTabSz="914400" eaLnBrk="1" fontAlgn="auto" latinLnBrk="0" hangingPunct="1">
            <a:lnSpc>
              <a:spcPct val="100000"/>
            </a:lnSpc>
            <a:spcBef>
              <a:spcPts val="0"/>
            </a:spcBef>
            <a:spcAft>
              <a:spcPts val="0"/>
            </a:spcAft>
            <a:buClrTx/>
            <a:buSzTx/>
            <a:buFontTx/>
            <a:buNone/>
            <a:tabLst/>
            <a:defRPr/>
          </a:pPr>
          <a:fld id="{437589F8-3A9A-444E-AA1C-45B1EC83D7E1}" type="TxLink">
            <a:rPr kumimoji="1" lang="ja-JP" altLang="en-US" sz="1000" b="0" i="0" u="none" strike="noStrike" kern="0" cap="none" spc="0" normalizeH="0" baseline="0" noProof="0" smtClean="0">
              <a:ln>
                <a:noFill/>
              </a:ln>
              <a:solidFill>
                <a:srgbClr val="000000"/>
              </a:solidFill>
              <a:effectLst/>
              <a:uLnTx/>
              <a:uFillTx/>
              <a:latin typeface="ＭＳ Ｐゴシック"/>
              <a:ea typeface="ＭＳ Ｐゴシック"/>
              <a:cs typeface="+mn-cs"/>
            </a:rPr>
            <a:pPr marL="0" marR="0" lvl="0" indent="0" algn="dist" defTabSz="914400" eaLnBrk="1" fontAlgn="auto" latinLnBrk="0" hangingPunct="1">
              <a:lnSpc>
                <a:spcPct val="100000"/>
              </a:lnSpc>
              <a:spcBef>
                <a:spcPts val="0"/>
              </a:spcBef>
              <a:spcAft>
                <a:spcPts val="0"/>
              </a:spcAft>
              <a:buClrTx/>
              <a:buSzTx/>
              <a:buFontTx/>
              <a:buNone/>
              <a:tabLst/>
              <a:defRPr/>
            </a:pPr>
            <a:t> </a:t>
          </a:fld>
          <a:endParaRPr kumimoji="1" lang="ja-JP" altLang="en-US" sz="1000" b="0" i="0" u="none" strike="noStrike" kern="0" cap="none" spc="0" normalizeH="0" baseline="0" noProof="0" smtClean="0">
            <a:ln>
              <a:noFill/>
            </a:ln>
            <a:solidFill>
              <a:srgbClr val="1E0F00"/>
            </a:solidFill>
            <a:effectLst/>
            <a:uLnTx/>
            <a:uFillTx/>
            <a:latin typeface="Calibri"/>
            <a:ea typeface="ＭＳ Ｐゴシック"/>
            <a:cs typeface="+mn-cs"/>
          </a:endParaRPr>
        </a:p>
      </xdr:txBody>
    </xdr:sp>
    <xdr:clientData/>
  </xdr:twoCellAnchor>
  <xdr:twoCellAnchor>
    <xdr:from>
      <xdr:col>2</xdr:col>
      <xdr:colOff>47625</xdr:colOff>
      <xdr:row>151</xdr:row>
      <xdr:rowOff>142875</xdr:rowOff>
    </xdr:from>
    <xdr:to>
      <xdr:col>2</xdr:col>
      <xdr:colOff>962025</xdr:colOff>
      <xdr:row>151</xdr:row>
      <xdr:rowOff>295275</xdr:rowOff>
    </xdr:to>
    <xdr:sp macro="" textlink="B152">
      <xdr:nvSpPr>
        <xdr:cNvPr id="2119" name="テキスト ボックス 2118"/>
        <xdr:cNvSpPr txBox="1"/>
      </xdr:nvSpPr>
      <xdr:spPr>
        <a:xfrm>
          <a:off x="2457450" y="49701450"/>
          <a:ext cx="914400" cy="152400"/>
        </a:xfrm>
        <a:prstGeom prst="rect">
          <a:avLst/>
        </a:prstGeom>
        <a:solidFill>
          <a:sysClr val="window" lastClr="FFFFFF"/>
        </a:solidFill>
        <a:ln w="9525" cmpd="sng">
          <a:noFill/>
        </a:ln>
        <a:effectLst/>
      </xdr:spPr>
      <xdr:txBody>
        <a:bodyPr vertOverflow="overflow" horzOverflow="overflow" wrap="square" lIns="18000" tIns="0" rIns="18000" bIns="0" rtlCol="0" anchor="b" anchorCtr="0"/>
        <a:lstStyle/>
        <a:p>
          <a:pPr marL="0" marR="0" lvl="0" indent="0" defTabSz="914400" eaLnBrk="1" fontAlgn="auto" latinLnBrk="0" hangingPunct="1">
            <a:lnSpc>
              <a:spcPct val="100000"/>
            </a:lnSpc>
            <a:spcBef>
              <a:spcPts val="0"/>
            </a:spcBef>
            <a:spcAft>
              <a:spcPts val="0"/>
            </a:spcAft>
            <a:buClrTx/>
            <a:buSzTx/>
            <a:buFontTx/>
            <a:buNone/>
            <a:tabLst/>
            <a:defRPr/>
          </a:pPr>
          <a:fld id="{5995589C-E573-41F5-812B-0F417DAC48C9}" type="TxLink">
            <a:rPr kumimoji="1" lang="ja-JP" altLang="en-US" sz="800" b="0" i="0" u="none" strike="noStrike" kern="0" cap="none" spc="0" normalizeH="0" baseline="0" noProof="0" smtClean="0">
              <a:ln>
                <a:noFill/>
              </a:ln>
              <a:solidFill>
                <a:srgbClr val="000000"/>
              </a:solidFill>
              <a:effectLst/>
              <a:uLnTx/>
              <a:uFillTx/>
              <a:latin typeface="ＭＳ Ｐゴシック"/>
              <a:ea typeface="ＭＳ Ｐゴシック"/>
              <a:cs typeface="+mn-cs"/>
            </a:rPr>
            <a:pPr marL="0" marR="0" lvl="0" indent="0" defTabSz="914400" eaLnBrk="1" fontAlgn="auto" latinLnBrk="0" hangingPunct="1">
              <a:lnSpc>
                <a:spcPct val="100000"/>
              </a:lnSpc>
              <a:spcBef>
                <a:spcPts val="0"/>
              </a:spcBef>
              <a:spcAft>
                <a:spcPts val="0"/>
              </a:spcAft>
              <a:buClrTx/>
              <a:buSzTx/>
              <a:buFontTx/>
              <a:buNone/>
              <a:tabLst/>
              <a:defRPr/>
            </a:pPr>
            <a:t> </a:t>
          </a:fld>
          <a:endParaRPr kumimoji="1" lang="ja-JP" altLang="en-US" sz="800" b="0" i="0" u="none" strike="noStrike" kern="0" cap="none" spc="0" normalizeH="0" baseline="0" noProof="0" smtClean="0">
            <a:ln>
              <a:noFill/>
            </a:ln>
            <a:solidFill>
              <a:srgbClr val="1E0F00"/>
            </a:solidFill>
            <a:effectLst/>
            <a:uLnTx/>
            <a:uFillTx/>
            <a:latin typeface="Calibri"/>
            <a:ea typeface="ＭＳ Ｐゴシック"/>
            <a:cs typeface="+mn-cs"/>
          </a:endParaRPr>
        </a:p>
      </xdr:txBody>
    </xdr:sp>
    <xdr:clientData/>
  </xdr:twoCellAnchor>
  <xdr:twoCellAnchor>
    <xdr:from>
      <xdr:col>2</xdr:col>
      <xdr:colOff>47625</xdr:colOff>
      <xdr:row>151</xdr:row>
      <xdr:rowOff>295275</xdr:rowOff>
    </xdr:from>
    <xdr:to>
      <xdr:col>2</xdr:col>
      <xdr:colOff>962025</xdr:colOff>
      <xdr:row>151</xdr:row>
      <xdr:rowOff>447675</xdr:rowOff>
    </xdr:to>
    <xdr:sp macro="" textlink="A152">
      <xdr:nvSpPr>
        <xdr:cNvPr id="2120" name="テキスト ボックス 2119"/>
        <xdr:cNvSpPr txBox="1"/>
      </xdr:nvSpPr>
      <xdr:spPr>
        <a:xfrm>
          <a:off x="2457450" y="49853850"/>
          <a:ext cx="914400" cy="152400"/>
        </a:xfrm>
        <a:prstGeom prst="rect">
          <a:avLst/>
        </a:prstGeom>
        <a:solidFill>
          <a:sysClr val="window" lastClr="FFFFFF"/>
        </a:solidFill>
        <a:ln w="9525" cmpd="sng">
          <a:noFill/>
        </a:ln>
        <a:effectLst/>
      </xdr:spPr>
      <xdr:txBody>
        <a:bodyPr vertOverflow="overflow" horzOverflow="overflow" wrap="none" lIns="18000" tIns="0" rIns="18000" bIns="0" rtlCol="0" anchor="b" anchorCtr="0"/>
        <a:lstStyle/>
        <a:p>
          <a:pPr marL="0" marR="0" lvl="0" indent="0" algn="dist" defTabSz="914400" eaLnBrk="1" fontAlgn="auto" latinLnBrk="0" hangingPunct="1">
            <a:lnSpc>
              <a:spcPct val="100000"/>
            </a:lnSpc>
            <a:spcBef>
              <a:spcPts val="0"/>
            </a:spcBef>
            <a:spcAft>
              <a:spcPts val="0"/>
            </a:spcAft>
            <a:buClrTx/>
            <a:buSzTx/>
            <a:buFontTx/>
            <a:buNone/>
            <a:tabLst/>
            <a:defRPr/>
          </a:pPr>
          <a:fld id="{D7CAEEDE-621C-4093-BD8E-CA11673BFEB8}" type="TxLink">
            <a:rPr kumimoji="1" lang="ja-JP" altLang="en-US" sz="1000" b="0" i="0" u="none" strike="noStrike" kern="0" cap="none" spc="0" normalizeH="0" baseline="0" noProof="0" smtClean="0">
              <a:ln>
                <a:noFill/>
              </a:ln>
              <a:solidFill>
                <a:srgbClr val="000000"/>
              </a:solidFill>
              <a:effectLst/>
              <a:uLnTx/>
              <a:uFillTx/>
              <a:latin typeface="ＭＳ Ｐゴシック"/>
              <a:ea typeface="ＭＳ Ｐゴシック"/>
              <a:cs typeface="+mn-cs"/>
            </a:rPr>
            <a:pPr marL="0" marR="0" lvl="0" indent="0" algn="dist" defTabSz="914400" eaLnBrk="1" fontAlgn="auto" latinLnBrk="0" hangingPunct="1">
              <a:lnSpc>
                <a:spcPct val="100000"/>
              </a:lnSpc>
              <a:spcBef>
                <a:spcPts val="0"/>
              </a:spcBef>
              <a:spcAft>
                <a:spcPts val="0"/>
              </a:spcAft>
              <a:buClrTx/>
              <a:buSzTx/>
              <a:buFontTx/>
              <a:buNone/>
              <a:tabLst/>
              <a:defRPr/>
            </a:pPr>
            <a:t> </a:t>
          </a:fld>
          <a:endParaRPr kumimoji="1" lang="ja-JP" altLang="en-US" sz="1000" b="0" i="0" u="none" strike="noStrike" kern="0" cap="none" spc="0" normalizeH="0" baseline="0" noProof="0" smtClean="0">
            <a:ln>
              <a:noFill/>
            </a:ln>
            <a:solidFill>
              <a:srgbClr val="1E0F00"/>
            </a:solidFill>
            <a:effectLst/>
            <a:uLnTx/>
            <a:uFillTx/>
            <a:latin typeface="Calibri"/>
            <a:ea typeface="ＭＳ Ｐゴシック"/>
            <a:cs typeface="+mn-cs"/>
          </a:endParaRPr>
        </a:p>
      </xdr:txBody>
    </xdr:sp>
    <xdr:clientData/>
  </xdr:twoCellAnchor>
  <xdr:twoCellAnchor>
    <xdr:from>
      <xdr:col>2</xdr:col>
      <xdr:colOff>47625</xdr:colOff>
      <xdr:row>152</xdr:row>
      <xdr:rowOff>142875</xdr:rowOff>
    </xdr:from>
    <xdr:to>
      <xdr:col>2</xdr:col>
      <xdr:colOff>962025</xdr:colOff>
      <xdr:row>152</xdr:row>
      <xdr:rowOff>295275</xdr:rowOff>
    </xdr:to>
    <xdr:sp macro="" textlink="B153">
      <xdr:nvSpPr>
        <xdr:cNvPr id="2141" name="テキスト ボックス 2140"/>
        <xdr:cNvSpPr txBox="1"/>
      </xdr:nvSpPr>
      <xdr:spPr>
        <a:xfrm>
          <a:off x="2457450" y="49701450"/>
          <a:ext cx="914400" cy="152400"/>
        </a:xfrm>
        <a:prstGeom prst="rect">
          <a:avLst/>
        </a:prstGeom>
        <a:solidFill>
          <a:sysClr val="window" lastClr="FFFFFF"/>
        </a:solidFill>
        <a:ln w="9525" cmpd="sng">
          <a:noFill/>
        </a:ln>
        <a:effectLst/>
      </xdr:spPr>
      <xdr:txBody>
        <a:bodyPr vertOverflow="overflow" horzOverflow="overflow" wrap="square" lIns="18000" tIns="0" rIns="18000" bIns="0" rtlCol="0" anchor="b" anchorCtr="0"/>
        <a:lstStyle/>
        <a:p>
          <a:pPr marL="0" marR="0" lvl="0" indent="0" defTabSz="914400" eaLnBrk="1" fontAlgn="auto" latinLnBrk="0" hangingPunct="1">
            <a:lnSpc>
              <a:spcPct val="100000"/>
            </a:lnSpc>
            <a:spcBef>
              <a:spcPts val="0"/>
            </a:spcBef>
            <a:spcAft>
              <a:spcPts val="0"/>
            </a:spcAft>
            <a:buClrTx/>
            <a:buSzTx/>
            <a:buFontTx/>
            <a:buNone/>
            <a:tabLst/>
            <a:defRPr/>
          </a:pPr>
          <a:fld id="{373FF7DD-B93D-42FB-AD7E-84D5F5A88E12}" type="TxLink">
            <a:rPr kumimoji="1" lang="ja-JP" altLang="en-US" sz="800" b="0" i="0" u="none" strike="noStrike" kern="0" cap="none" spc="0" normalizeH="0" baseline="0" noProof="0" smtClean="0">
              <a:ln>
                <a:noFill/>
              </a:ln>
              <a:solidFill>
                <a:srgbClr val="000000"/>
              </a:solidFill>
              <a:effectLst/>
              <a:uLnTx/>
              <a:uFillTx/>
              <a:latin typeface="ＭＳ Ｐゴシック"/>
              <a:ea typeface="ＭＳ Ｐゴシック"/>
              <a:cs typeface="+mn-cs"/>
            </a:rPr>
            <a:pPr marL="0" marR="0" lvl="0" indent="0" defTabSz="914400" eaLnBrk="1" fontAlgn="auto" latinLnBrk="0" hangingPunct="1">
              <a:lnSpc>
                <a:spcPct val="100000"/>
              </a:lnSpc>
              <a:spcBef>
                <a:spcPts val="0"/>
              </a:spcBef>
              <a:spcAft>
                <a:spcPts val="0"/>
              </a:spcAft>
              <a:buClrTx/>
              <a:buSzTx/>
              <a:buFontTx/>
              <a:buNone/>
              <a:tabLst/>
              <a:defRPr/>
            </a:pPr>
            <a:t> </a:t>
          </a:fld>
          <a:endParaRPr kumimoji="1" lang="ja-JP" altLang="en-US" sz="800" b="0" i="0" u="none" strike="noStrike" kern="0" cap="none" spc="0" normalizeH="0" baseline="0" noProof="0" smtClean="0">
            <a:ln>
              <a:noFill/>
            </a:ln>
            <a:solidFill>
              <a:srgbClr val="1E0F00"/>
            </a:solidFill>
            <a:effectLst/>
            <a:uLnTx/>
            <a:uFillTx/>
            <a:latin typeface="Calibri"/>
            <a:ea typeface="ＭＳ Ｐゴシック"/>
            <a:cs typeface="+mn-cs"/>
          </a:endParaRPr>
        </a:p>
      </xdr:txBody>
    </xdr:sp>
    <xdr:clientData/>
  </xdr:twoCellAnchor>
  <xdr:twoCellAnchor>
    <xdr:from>
      <xdr:col>2</xdr:col>
      <xdr:colOff>47625</xdr:colOff>
      <xdr:row>152</xdr:row>
      <xdr:rowOff>295275</xdr:rowOff>
    </xdr:from>
    <xdr:to>
      <xdr:col>2</xdr:col>
      <xdr:colOff>962025</xdr:colOff>
      <xdr:row>152</xdr:row>
      <xdr:rowOff>447675</xdr:rowOff>
    </xdr:to>
    <xdr:sp macro="" textlink="A153">
      <xdr:nvSpPr>
        <xdr:cNvPr id="2142" name="テキスト ボックス 2141"/>
        <xdr:cNvSpPr txBox="1"/>
      </xdr:nvSpPr>
      <xdr:spPr>
        <a:xfrm>
          <a:off x="2457450" y="49853850"/>
          <a:ext cx="914400" cy="152400"/>
        </a:xfrm>
        <a:prstGeom prst="rect">
          <a:avLst/>
        </a:prstGeom>
        <a:solidFill>
          <a:sysClr val="window" lastClr="FFFFFF"/>
        </a:solidFill>
        <a:ln w="9525" cmpd="sng">
          <a:noFill/>
        </a:ln>
        <a:effectLst/>
      </xdr:spPr>
      <xdr:txBody>
        <a:bodyPr vertOverflow="overflow" horzOverflow="overflow" wrap="none" lIns="18000" tIns="0" rIns="18000" bIns="0" rtlCol="0" anchor="b" anchorCtr="0"/>
        <a:lstStyle/>
        <a:p>
          <a:pPr marL="0" marR="0" lvl="0" indent="0" algn="dist" defTabSz="914400" eaLnBrk="1" fontAlgn="auto" latinLnBrk="0" hangingPunct="1">
            <a:lnSpc>
              <a:spcPct val="100000"/>
            </a:lnSpc>
            <a:spcBef>
              <a:spcPts val="0"/>
            </a:spcBef>
            <a:spcAft>
              <a:spcPts val="0"/>
            </a:spcAft>
            <a:buClrTx/>
            <a:buSzTx/>
            <a:buFontTx/>
            <a:buNone/>
            <a:tabLst/>
            <a:defRPr/>
          </a:pPr>
          <a:fld id="{F3A4741F-EF5F-4C09-ABFF-0786035F7E12}" type="TxLink">
            <a:rPr kumimoji="1" lang="ja-JP" altLang="en-US" sz="1000" b="0" i="0" u="none" strike="noStrike" kern="0" cap="none" spc="0" normalizeH="0" baseline="0" noProof="0" smtClean="0">
              <a:ln>
                <a:noFill/>
              </a:ln>
              <a:solidFill>
                <a:srgbClr val="000000"/>
              </a:solidFill>
              <a:effectLst/>
              <a:uLnTx/>
              <a:uFillTx/>
              <a:latin typeface="ＭＳ Ｐゴシック"/>
              <a:ea typeface="ＭＳ Ｐゴシック"/>
              <a:cs typeface="+mn-cs"/>
            </a:rPr>
            <a:pPr marL="0" marR="0" lvl="0" indent="0" algn="dist" defTabSz="914400" eaLnBrk="1" fontAlgn="auto" latinLnBrk="0" hangingPunct="1">
              <a:lnSpc>
                <a:spcPct val="100000"/>
              </a:lnSpc>
              <a:spcBef>
                <a:spcPts val="0"/>
              </a:spcBef>
              <a:spcAft>
                <a:spcPts val="0"/>
              </a:spcAft>
              <a:buClrTx/>
              <a:buSzTx/>
              <a:buFontTx/>
              <a:buNone/>
              <a:tabLst/>
              <a:defRPr/>
            </a:pPr>
            <a:t> </a:t>
          </a:fld>
          <a:endParaRPr kumimoji="1" lang="ja-JP" altLang="en-US" sz="1000" b="0" i="0" u="none" strike="noStrike" kern="0" cap="none" spc="0" normalizeH="0" baseline="0" noProof="0" smtClean="0">
            <a:ln>
              <a:noFill/>
            </a:ln>
            <a:solidFill>
              <a:srgbClr val="1E0F00"/>
            </a:solidFill>
            <a:effectLst/>
            <a:uLnTx/>
            <a:uFillTx/>
            <a:latin typeface="Calibri"/>
            <a:ea typeface="ＭＳ Ｐゴシック"/>
            <a:cs typeface="+mn-cs"/>
          </a:endParaRPr>
        </a:p>
      </xdr:txBody>
    </xdr:sp>
    <xdr:clientData/>
  </xdr:twoCellAnchor>
  <xdr:twoCellAnchor>
    <xdr:from>
      <xdr:col>2</xdr:col>
      <xdr:colOff>47625</xdr:colOff>
      <xdr:row>153</xdr:row>
      <xdr:rowOff>142875</xdr:rowOff>
    </xdr:from>
    <xdr:to>
      <xdr:col>2</xdr:col>
      <xdr:colOff>962025</xdr:colOff>
      <xdr:row>153</xdr:row>
      <xdr:rowOff>295275</xdr:rowOff>
    </xdr:to>
    <xdr:sp macro="" textlink="B154">
      <xdr:nvSpPr>
        <xdr:cNvPr id="2163" name="テキスト ボックス 2162"/>
        <xdr:cNvSpPr txBox="1"/>
      </xdr:nvSpPr>
      <xdr:spPr>
        <a:xfrm>
          <a:off x="2457450" y="49701450"/>
          <a:ext cx="914400" cy="152400"/>
        </a:xfrm>
        <a:prstGeom prst="rect">
          <a:avLst/>
        </a:prstGeom>
        <a:solidFill>
          <a:sysClr val="window" lastClr="FFFFFF"/>
        </a:solidFill>
        <a:ln w="9525" cmpd="sng">
          <a:noFill/>
        </a:ln>
        <a:effectLst/>
      </xdr:spPr>
      <xdr:txBody>
        <a:bodyPr vertOverflow="overflow" horzOverflow="overflow" wrap="square" lIns="18000" tIns="0" rIns="18000" bIns="0" rtlCol="0" anchor="b" anchorCtr="0"/>
        <a:lstStyle/>
        <a:p>
          <a:pPr marL="0" marR="0" lvl="0" indent="0" defTabSz="914400" eaLnBrk="1" fontAlgn="auto" latinLnBrk="0" hangingPunct="1">
            <a:lnSpc>
              <a:spcPct val="100000"/>
            </a:lnSpc>
            <a:spcBef>
              <a:spcPts val="0"/>
            </a:spcBef>
            <a:spcAft>
              <a:spcPts val="0"/>
            </a:spcAft>
            <a:buClrTx/>
            <a:buSzTx/>
            <a:buFontTx/>
            <a:buNone/>
            <a:tabLst/>
            <a:defRPr/>
          </a:pPr>
          <a:fld id="{D2AB9C8F-DB28-41DC-BCD6-F64FC82BB144}" type="TxLink">
            <a:rPr kumimoji="1" lang="ja-JP" altLang="en-US" sz="800" b="0" i="0" u="none" strike="noStrike" kern="0" cap="none" spc="0" normalizeH="0" baseline="0" noProof="0" smtClean="0">
              <a:ln>
                <a:noFill/>
              </a:ln>
              <a:solidFill>
                <a:srgbClr val="000000"/>
              </a:solidFill>
              <a:effectLst/>
              <a:uLnTx/>
              <a:uFillTx/>
              <a:latin typeface="ＭＳ Ｐゴシック"/>
              <a:ea typeface="ＭＳ Ｐゴシック"/>
              <a:cs typeface="+mn-cs"/>
            </a:rPr>
            <a:pPr marL="0" marR="0" lvl="0" indent="0" defTabSz="914400" eaLnBrk="1" fontAlgn="auto" latinLnBrk="0" hangingPunct="1">
              <a:lnSpc>
                <a:spcPct val="100000"/>
              </a:lnSpc>
              <a:spcBef>
                <a:spcPts val="0"/>
              </a:spcBef>
              <a:spcAft>
                <a:spcPts val="0"/>
              </a:spcAft>
              <a:buClrTx/>
              <a:buSzTx/>
              <a:buFontTx/>
              <a:buNone/>
              <a:tabLst/>
              <a:defRPr/>
            </a:pPr>
            <a:t> </a:t>
          </a:fld>
          <a:endParaRPr kumimoji="1" lang="ja-JP" altLang="en-US" sz="800" b="0" i="0" u="none" strike="noStrike" kern="0" cap="none" spc="0" normalizeH="0" baseline="0" noProof="0" smtClean="0">
            <a:ln>
              <a:noFill/>
            </a:ln>
            <a:solidFill>
              <a:srgbClr val="1E0F00"/>
            </a:solidFill>
            <a:effectLst/>
            <a:uLnTx/>
            <a:uFillTx/>
            <a:latin typeface="Calibri"/>
            <a:ea typeface="ＭＳ Ｐゴシック"/>
            <a:cs typeface="+mn-cs"/>
          </a:endParaRPr>
        </a:p>
      </xdr:txBody>
    </xdr:sp>
    <xdr:clientData/>
  </xdr:twoCellAnchor>
  <xdr:twoCellAnchor>
    <xdr:from>
      <xdr:col>2</xdr:col>
      <xdr:colOff>47625</xdr:colOff>
      <xdr:row>153</xdr:row>
      <xdr:rowOff>295275</xdr:rowOff>
    </xdr:from>
    <xdr:to>
      <xdr:col>2</xdr:col>
      <xdr:colOff>962025</xdr:colOff>
      <xdr:row>153</xdr:row>
      <xdr:rowOff>447675</xdr:rowOff>
    </xdr:to>
    <xdr:sp macro="" textlink="A154">
      <xdr:nvSpPr>
        <xdr:cNvPr id="2164" name="テキスト ボックス 2163"/>
        <xdr:cNvSpPr txBox="1"/>
      </xdr:nvSpPr>
      <xdr:spPr>
        <a:xfrm>
          <a:off x="2457450" y="49853850"/>
          <a:ext cx="914400" cy="152400"/>
        </a:xfrm>
        <a:prstGeom prst="rect">
          <a:avLst/>
        </a:prstGeom>
        <a:solidFill>
          <a:sysClr val="window" lastClr="FFFFFF"/>
        </a:solidFill>
        <a:ln w="9525" cmpd="sng">
          <a:noFill/>
        </a:ln>
        <a:effectLst/>
      </xdr:spPr>
      <xdr:txBody>
        <a:bodyPr vertOverflow="overflow" horzOverflow="overflow" wrap="none" lIns="18000" tIns="0" rIns="18000" bIns="0" rtlCol="0" anchor="b" anchorCtr="0"/>
        <a:lstStyle/>
        <a:p>
          <a:pPr marL="0" marR="0" lvl="0" indent="0" algn="dist" defTabSz="914400" eaLnBrk="1" fontAlgn="auto" latinLnBrk="0" hangingPunct="1">
            <a:lnSpc>
              <a:spcPct val="100000"/>
            </a:lnSpc>
            <a:spcBef>
              <a:spcPts val="0"/>
            </a:spcBef>
            <a:spcAft>
              <a:spcPts val="0"/>
            </a:spcAft>
            <a:buClrTx/>
            <a:buSzTx/>
            <a:buFontTx/>
            <a:buNone/>
            <a:tabLst/>
            <a:defRPr/>
          </a:pPr>
          <a:fld id="{492B7EAE-E2EC-4F78-AC0D-83360EC80B7F}" type="TxLink">
            <a:rPr kumimoji="1" lang="ja-JP" altLang="en-US" sz="1000" b="0" i="0" u="none" strike="noStrike" kern="0" cap="none" spc="0" normalizeH="0" baseline="0" noProof="0" smtClean="0">
              <a:ln>
                <a:noFill/>
              </a:ln>
              <a:solidFill>
                <a:srgbClr val="000000"/>
              </a:solidFill>
              <a:effectLst/>
              <a:uLnTx/>
              <a:uFillTx/>
              <a:latin typeface="ＭＳ Ｐゴシック"/>
              <a:ea typeface="ＭＳ Ｐゴシック"/>
              <a:cs typeface="+mn-cs"/>
            </a:rPr>
            <a:pPr marL="0" marR="0" lvl="0" indent="0" algn="dist" defTabSz="914400" eaLnBrk="1" fontAlgn="auto" latinLnBrk="0" hangingPunct="1">
              <a:lnSpc>
                <a:spcPct val="100000"/>
              </a:lnSpc>
              <a:spcBef>
                <a:spcPts val="0"/>
              </a:spcBef>
              <a:spcAft>
                <a:spcPts val="0"/>
              </a:spcAft>
              <a:buClrTx/>
              <a:buSzTx/>
              <a:buFontTx/>
              <a:buNone/>
              <a:tabLst/>
              <a:defRPr/>
            </a:pPr>
            <a:t> </a:t>
          </a:fld>
          <a:endParaRPr kumimoji="1" lang="ja-JP" altLang="en-US" sz="1000" b="0" i="0" u="none" strike="noStrike" kern="0" cap="none" spc="0" normalizeH="0" baseline="0" noProof="0" smtClean="0">
            <a:ln>
              <a:noFill/>
            </a:ln>
            <a:solidFill>
              <a:srgbClr val="1E0F00"/>
            </a:solidFill>
            <a:effectLst/>
            <a:uLnTx/>
            <a:uFillTx/>
            <a:latin typeface="Calibri"/>
            <a:ea typeface="ＭＳ Ｐゴシック"/>
            <a:cs typeface="+mn-cs"/>
          </a:endParaRPr>
        </a:p>
      </xdr:txBody>
    </xdr:sp>
    <xdr:clientData/>
  </xdr:twoCellAnchor>
  <xdr:twoCellAnchor>
    <xdr:from>
      <xdr:col>2</xdr:col>
      <xdr:colOff>47625</xdr:colOff>
      <xdr:row>154</xdr:row>
      <xdr:rowOff>142875</xdr:rowOff>
    </xdr:from>
    <xdr:to>
      <xdr:col>2</xdr:col>
      <xdr:colOff>962025</xdr:colOff>
      <xdr:row>154</xdr:row>
      <xdr:rowOff>295275</xdr:rowOff>
    </xdr:to>
    <xdr:sp macro="" textlink="B155">
      <xdr:nvSpPr>
        <xdr:cNvPr id="2185" name="テキスト ボックス 2184"/>
        <xdr:cNvSpPr txBox="1"/>
      </xdr:nvSpPr>
      <xdr:spPr>
        <a:xfrm>
          <a:off x="2457450" y="49701450"/>
          <a:ext cx="914400" cy="152400"/>
        </a:xfrm>
        <a:prstGeom prst="rect">
          <a:avLst/>
        </a:prstGeom>
        <a:solidFill>
          <a:sysClr val="window" lastClr="FFFFFF"/>
        </a:solidFill>
        <a:ln w="9525" cmpd="sng">
          <a:noFill/>
        </a:ln>
        <a:effectLst/>
      </xdr:spPr>
      <xdr:txBody>
        <a:bodyPr vertOverflow="overflow" horzOverflow="overflow" wrap="square" lIns="18000" tIns="0" rIns="18000" bIns="0" rtlCol="0" anchor="b" anchorCtr="0"/>
        <a:lstStyle/>
        <a:p>
          <a:pPr marL="0" marR="0" lvl="0" indent="0" defTabSz="914400" eaLnBrk="1" fontAlgn="auto" latinLnBrk="0" hangingPunct="1">
            <a:lnSpc>
              <a:spcPct val="100000"/>
            </a:lnSpc>
            <a:spcBef>
              <a:spcPts val="0"/>
            </a:spcBef>
            <a:spcAft>
              <a:spcPts val="0"/>
            </a:spcAft>
            <a:buClrTx/>
            <a:buSzTx/>
            <a:buFontTx/>
            <a:buNone/>
            <a:tabLst/>
            <a:defRPr/>
          </a:pPr>
          <a:fld id="{B9883CCB-7B96-43CD-8E87-5335532A4385}" type="TxLink">
            <a:rPr kumimoji="1" lang="ja-JP" altLang="en-US" sz="800" b="0" i="0" u="none" strike="noStrike" kern="0" cap="none" spc="0" normalizeH="0" baseline="0" noProof="0" smtClean="0">
              <a:ln>
                <a:noFill/>
              </a:ln>
              <a:solidFill>
                <a:srgbClr val="000000"/>
              </a:solidFill>
              <a:effectLst/>
              <a:uLnTx/>
              <a:uFillTx/>
              <a:latin typeface="ＭＳ Ｐゴシック"/>
              <a:ea typeface="ＭＳ Ｐゴシック"/>
              <a:cs typeface="+mn-cs"/>
            </a:rPr>
            <a:pPr marL="0" marR="0" lvl="0" indent="0" defTabSz="914400" eaLnBrk="1" fontAlgn="auto" latinLnBrk="0" hangingPunct="1">
              <a:lnSpc>
                <a:spcPct val="100000"/>
              </a:lnSpc>
              <a:spcBef>
                <a:spcPts val="0"/>
              </a:spcBef>
              <a:spcAft>
                <a:spcPts val="0"/>
              </a:spcAft>
              <a:buClrTx/>
              <a:buSzTx/>
              <a:buFontTx/>
              <a:buNone/>
              <a:tabLst/>
              <a:defRPr/>
            </a:pPr>
            <a:t> </a:t>
          </a:fld>
          <a:endParaRPr kumimoji="1" lang="ja-JP" altLang="en-US" sz="800" b="0" i="0" u="none" strike="noStrike" kern="0" cap="none" spc="0" normalizeH="0" baseline="0" noProof="0" smtClean="0">
            <a:ln>
              <a:noFill/>
            </a:ln>
            <a:solidFill>
              <a:srgbClr val="1E0F00"/>
            </a:solidFill>
            <a:effectLst/>
            <a:uLnTx/>
            <a:uFillTx/>
            <a:latin typeface="Calibri"/>
            <a:ea typeface="ＭＳ Ｐゴシック"/>
            <a:cs typeface="+mn-cs"/>
          </a:endParaRPr>
        </a:p>
      </xdr:txBody>
    </xdr:sp>
    <xdr:clientData/>
  </xdr:twoCellAnchor>
  <xdr:twoCellAnchor>
    <xdr:from>
      <xdr:col>2</xdr:col>
      <xdr:colOff>47625</xdr:colOff>
      <xdr:row>154</xdr:row>
      <xdr:rowOff>295275</xdr:rowOff>
    </xdr:from>
    <xdr:to>
      <xdr:col>2</xdr:col>
      <xdr:colOff>962025</xdr:colOff>
      <xdr:row>154</xdr:row>
      <xdr:rowOff>447675</xdr:rowOff>
    </xdr:to>
    <xdr:sp macro="" textlink="A155">
      <xdr:nvSpPr>
        <xdr:cNvPr id="2186" name="テキスト ボックス 2185"/>
        <xdr:cNvSpPr txBox="1"/>
      </xdr:nvSpPr>
      <xdr:spPr>
        <a:xfrm>
          <a:off x="2457450" y="49853850"/>
          <a:ext cx="914400" cy="152400"/>
        </a:xfrm>
        <a:prstGeom prst="rect">
          <a:avLst/>
        </a:prstGeom>
        <a:solidFill>
          <a:sysClr val="window" lastClr="FFFFFF"/>
        </a:solidFill>
        <a:ln w="9525" cmpd="sng">
          <a:noFill/>
        </a:ln>
        <a:effectLst/>
      </xdr:spPr>
      <xdr:txBody>
        <a:bodyPr vertOverflow="overflow" horzOverflow="overflow" wrap="none" lIns="18000" tIns="0" rIns="18000" bIns="0" rtlCol="0" anchor="b" anchorCtr="0"/>
        <a:lstStyle/>
        <a:p>
          <a:pPr marL="0" marR="0" lvl="0" indent="0" algn="dist" defTabSz="914400" eaLnBrk="1" fontAlgn="auto" latinLnBrk="0" hangingPunct="1">
            <a:lnSpc>
              <a:spcPct val="100000"/>
            </a:lnSpc>
            <a:spcBef>
              <a:spcPts val="0"/>
            </a:spcBef>
            <a:spcAft>
              <a:spcPts val="0"/>
            </a:spcAft>
            <a:buClrTx/>
            <a:buSzTx/>
            <a:buFontTx/>
            <a:buNone/>
            <a:tabLst/>
            <a:defRPr/>
          </a:pPr>
          <a:fld id="{509E2119-E88E-41A8-9553-4A369D3AA222}" type="TxLink">
            <a:rPr kumimoji="1" lang="ja-JP" altLang="en-US" sz="1000" b="0" i="0" u="none" strike="noStrike" kern="0" cap="none" spc="0" normalizeH="0" baseline="0" noProof="0" smtClean="0">
              <a:ln>
                <a:noFill/>
              </a:ln>
              <a:solidFill>
                <a:srgbClr val="000000"/>
              </a:solidFill>
              <a:effectLst/>
              <a:uLnTx/>
              <a:uFillTx/>
              <a:latin typeface="ＭＳ Ｐゴシック"/>
              <a:ea typeface="ＭＳ Ｐゴシック"/>
              <a:cs typeface="+mn-cs"/>
            </a:rPr>
            <a:pPr marL="0" marR="0" lvl="0" indent="0" algn="dist" defTabSz="914400" eaLnBrk="1" fontAlgn="auto" latinLnBrk="0" hangingPunct="1">
              <a:lnSpc>
                <a:spcPct val="100000"/>
              </a:lnSpc>
              <a:spcBef>
                <a:spcPts val="0"/>
              </a:spcBef>
              <a:spcAft>
                <a:spcPts val="0"/>
              </a:spcAft>
              <a:buClrTx/>
              <a:buSzTx/>
              <a:buFontTx/>
              <a:buNone/>
              <a:tabLst/>
              <a:defRPr/>
            </a:pPr>
            <a:t> </a:t>
          </a:fld>
          <a:endParaRPr kumimoji="1" lang="ja-JP" altLang="en-US" sz="1000" b="0" i="0" u="none" strike="noStrike" kern="0" cap="none" spc="0" normalizeH="0" baseline="0" noProof="0" smtClean="0">
            <a:ln>
              <a:noFill/>
            </a:ln>
            <a:solidFill>
              <a:srgbClr val="1E0F00"/>
            </a:solidFill>
            <a:effectLst/>
            <a:uLnTx/>
            <a:uFillTx/>
            <a:latin typeface="Calibri"/>
            <a:ea typeface="ＭＳ Ｐゴシック"/>
            <a:cs typeface="+mn-cs"/>
          </a:endParaRPr>
        </a:p>
      </xdr:txBody>
    </xdr:sp>
    <xdr:clientData/>
  </xdr:twoCellAnchor>
  <xdr:twoCellAnchor>
    <xdr:from>
      <xdr:col>2</xdr:col>
      <xdr:colOff>47625</xdr:colOff>
      <xdr:row>155</xdr:row>
      <xdr:rowOff>142875</xdr:rowOff>
    </xdr:from>
    <xdr:to>
      <xdr:col>2</xdr:col>
      <xdr:colOff>962025</xdr:colOff>
      <xdr:row>155</xdr:row>
      <xdr:rowOff>295275</xdr:rowOff>
    </xdr:to>
    <xdr:sp macro="" textlink="B156">
      <xdr:nvSpPr>
        <xdr:cNvPr id="2207" name="テキスト ボックス 2206"/>
        <xdr:cNvSpPr txBox="1"/>
      </xdr:nvSpPr>
      <xdr:spPr>
        <a:xfrm>
          <a:off x="2457450" y="49701450"/>
          <a:ext cx="914400" cy="152400"/>
        </a:xfrm>
        <a:prstGeom prst="rect">
          <a:avLst/>
        </a:prstGeom>
        <a:solidFill>
          <a:sysClr val="window" lastClr="FFFFFF"/>
        </a:solidFill>
        <a:ln w="9525" cmpd="sng">
          <a:noFill/>
        </a:ln>
        <a:effectLst/>
      </xdr:spPr>
      <xdr:txBody>
        <a:bodyPr vertOverflow="overflow" horzOverflow="overflow" wrap="square" lIns="18000" tIns="0" rIns="18000" bIns="0" rtlCol="0" anchor="b" anchorCtr="0"/>
        <a:lstStyle/>
        <a:p>
          <a:pPr marL="0" marR="0" lvl="0" indent="0" defTabSz="914400" eaLnBrk="1" fontAlgn="auto" latinLnBrk="0" hangingPunct="1">
            <a:lnSpc>
              <a:spcPct val="100000"/>
            </a:lnSpc>
            <a:spcBef>
              <a:spcPts val="0"/>
            </a:spcBef>
            <a:spcAft>
              <a:spcPts val="0"/>
            </a:spcAft>
            <a:buClrTx/>
            <a:buSzTx/>
            <a:buFontTx/>
            <a:buNone/>
            <a:tabLst/>
            <a:defRPr/>
          </a:pPr>
          <a:fld id="{B13649A0-9D7B-4E3F-9D57-1434E8567294}" type="TxLink">
            <a:rPr kumimoji="1" lang="ja-JP" altLang="en-US" sz="800" b="0" i="0" u="none" strike="noStrike" kern="0" cap="none" spc="0" normalizeH="0" baseline="0" noProof="0" smtClean="0">
              <a:ln>
                <a:noFill/>
              </a:ln>
              <a:solidFill>
                <a:srgbClr val="000000"/>
              </a:solidFill>
              <a:effectLst/>
              <a:uLnTx/>
              <a:uFillTx/>
              <a:latin typeface="ＭＳ Ｐゴシック"/>
              <a:ea typeface="ＭＳ Ｐゴシック"/>
              <a:cs typeface="+mn-cs"/>
            </a:rPr>
            <a:pPr marL="0" marR="0" lvl="0" indent="0" defTabSz="914400" eaLnBrk="1" fontAlgn="auto" latinLnBrk="0" hangingPunct="1">
              <a:lnSpc>
                <a:spcPct val="100000"/>
              </a:lnSpc>
              <a:spcBef>
                <a:spcPts val="0"/>
              </a:spcBef>
              <a:spcAft>
                <a:spcPts val="0"/>
              </a:spcAft>
              <a:buClrTx/>
              <a:buSzTx/>
              <a:buFontTx/>
              <a:buNone/>
              <a:tabLst/>
              <a:defRPr/>
            </a:pPr>
            <a:t> </a:t>
          </a:fld>
          <a:endParaRPr kumimoji="1" lang="ja-JP" altLang="en-US" sz="800" b="0" i="0" u="none" strike="noStrike" kern="0" cap="none" spc="0" normalizeH="0" baseline="0" noProof="0" smtClean="0">
            <a:ln>
              <a:noFill/>
            </a:ln>
            <a:solidFill>
              <a:srgbClr val="1E0F00"/>
            </a:solidFill>
            <a:effectLst/>
            <a:uLnTx/>
            <a:uFillTx/>
            <a:latin typeface="Calibri"/>
            <a:ea typeface="ＭＳ Ｐゴシック"/>
            <a:cs typeface="+mn-cs"/>
          </a:endParaRPr>
        </a:p>
      </xdr:txBody>
    </xdr:sp>
    <xdr:clientData/>
  </xdr:twoCellAnchor>
  <xdr:twoCellAnchor>
    <xdr:from>
      <xdr:col>2</xdr:col>
      <xdr:colOff>47625</xdr:colOff>
      <xdr:row>155</xdr:row>
      <xdr:rowOff>295275</xdr:rowOff>
    </xdr:from>
    <xdr:to>
      <xdr:col>2</xdr:col>
      <xdr:colOff>962025</xdr:colOff>
      <xdr:row>155</xdr:row>
      <xdr:rowOff>447675</xdr:rowOff>
    </xdr:to>
    <xdr:sp macro="" textlink="A156">
      <xdr:nvSpPr>
        <xdr:cNvPr id="2208" name="テキスト ボックス 2207"/>
        <xdr:cNvSpPr txBox="1"/>
      </xdr:nvSpPr>
      <xdr:spPr>
        <a:xfrm>
          <a:off x="2457450" y="49853850"/>
          <a:ext cx="914400" cy="152400"/>
        </a:xfrm>
        <a:prstGeom prst="rect">
          <a:avLst/>
        </a:prstGeom>
        <a:solidFill>
          <a:sysClr val="window" lastClr="FFFFFF"/>
        </a:solidFill>
        <a:ln w="9525" cmpd="sng">
          <a:noFill/>
        </a:ln>
        <a:effectLst/>
      </xdr:spPr>
      <xdr:txBody>
        <a:bodyPr vertOverflow="overflow" horzOverflow="overflow" wrap="none" lIns="18000" tIns="0" rIns="18000" bIns="0" rtlCol="0" anchor="b" anchorCtr="0"/>
        <a:lstStyle/>
        <a:p>
          <a:pPr marL="0" marR="0" lvl="0" indent="0" algn="dist" defTabSz="914400" eaLnBrk="1" fontAlgn="auto" latinLnBrk="0" hangingPunct="1">
            <a:lnSpc>
              <a:spcPct val="100000"/>
            </a:lnSpc>
            <a:spcBef>
              <a:spcPts val="0"/>
            </a:spcBef>
            <a:spcAft>
              <a:spcPts val="0"/>
            </a:spcAft>
            <a:buClrTx/>
            <a:buSzTx/>
            <a:buFontTx/>
            <a:buNone/>
            <a:tabLst/>
            <a:defRPr/>
          </a:pPr>
          <a:fld id="{D1DFA3AE-A270-4B24-AB7B-C71B0F689F8F}" type="TxLink">
            <a:rPr kumimoji="1" lang="ja-JP" altLang="en-US" sz="1000" b="0" i="0" u="none" strike="noStrike" kern="0" cap="none" spc="0" normalizeH="0" baseline="0" noProof="0" smtClean="0">
              <a:ln>
                <a:noFill/>
              </a:ln>
              <a:solidFill>
                <a:srgbClr val="000000"/>
              </a:solidFill>
              <a:effectLst/>
              <a:uLnTx/>
              <a:uFillTx/>
              <a:latin typeface="ＭＳ Ｐゴシック"/>
              <a:ea typeface="ＭＳ Ｐゴシック"/>
              <a:cs typeface="+mn-cs"/>
            </a:rPr>
            <a:pPr marL="0" marR="0" lvl="0" indent="0" algn="dist" defTabSz="914400" eaLnBrk="1" fontAlgn="auto" latinLnBrk="0" hangingPunct="1">
              <a:lnSpc>
                <a:spcPct val="100000"/>
              </a:lnSpc>
              <a:spcBef>
                <a:spcPts val="0"/>
              </a:spcBef>
              <a:spcAft>
                <a:spcPts val="0"/>
              </a:spcAft>
              <a:buClrTx/>
              <a:buSzTx/>
              <a:buFontTx/>
              <a:buNone/>
              <a:tabLst/>
              <a:defRPr/>
            </a:pPr>
            <a:t> </a:t>
          </a:fld>
          <a:endParaRPr kumimoji="1" lang="ja-JP" altLang="en-US" sz="1000" b="0" i="0" u="none" strike="noStrike" kern="0" cap="none" spc="0" normalizeH="0" baseline="0" noProof="0" smtClean="0">
            <a:ln>
              <a:noFill/>
            </a:ln>
            <a:solidFill>
              <a:srgbClr val="1E0F00"/>
            </a:solidFill>
            <a:effectLst/>
            <a:uLnTx/>
            <a:uFillTx/>
            <a:latin typeface="Calibri"/>
            <a:ea typeface="ＭＳ Ｐゴシック"/>
            <a:cs typeface="+mn-cs"/>
          </a:endParaRPr>
        </a:p>
      </xdr:txBody>
    </xdr:sp>
    <xdr:clientData/>
  </xdr:twoCellAnchor>
  <xdr:twoCellAnchor>
    <xdr:from>
      <xdr:col>2</xdr:col>
      <xdr:colOff>47625</xdr:colOff>
      <xdr:row>156</xdr:row>
      <xdr:rowOff>142875</xdr:rowOff>
    </xdr:from>
    <xdr:to>
      <xdr:col>2</xdr:col>
      <xdr:colOff>962025</xdr:colOff>
      <xdr:row>156</xdr:row>
      <xdr:rowOff>295275</xdr:rowOff>
    </xdr:to>
    <xdr:sp macro="" textlink="B157">
      <xdr:nvSpPr>
        <xdr:cNvPr id="2229" name="テキスト ボックス 2228"/>
        <xdr:cNvSpPr txBox="1"/>
      </xdr:nvSpPr>
      <xdr:spPr>
        <a:xfrm>
          <a:off x="2457450" y="49701450"/>
          <a:ext cx="914400" cy="152400"/>
        </a:xfrm>
        <a:prstGeom prst="rect">
          <a:avLst/>
        </a:prstGeom>
        <a:solidFill>
          <a:sysClr val="window" lastClr="FFFFFF"/>
        </a:solidFill>
        <a:ln w="9525" cmpd="sng">
          <a:noFill/>
        </a:ln>
        <a:effectLst/>
      </xdr:spPr>
      <xdr:txBody>
        <a:bodyPr vertOverflow="overflow" horzOverflow="overflow" wrap="square" lIns="18000" tIns="0" rIns="18000" bIns="0" rtlCol="0" anchor="b" anchorCtr="0"/>
        <a:lstStyle/>
        <a:p>
          <a:pPr marL="0" marR="0" lvl="0" indent="0" defTabSz="914400" eaLnBrk="1" fontAlgn="auto" latinLnBrk="0" hangingPunct="1">
            <a:lnSpc>
              <a:spcPct val="100000"/>
            </a:lnSpc>
            <a:spcBef>
              <a:spcPts val="0"/>
            </a:spcBef>
            <a:spcAft>
              <a:spcPts val="0"/>
            </a:spcAft>
            <a:buClrTx/>
            <a:buSzTx/>
            <a:buFontTx/>
            <a:buNone/>
            <a:tabLst/>
            <a:defRPr/>
          </a:pPr>
          <a:fld id="{142622BB-86D8-496F-825A-ED1F2305C90D}" type="TxLink">
            <a:rPr kumimoji="1" lang="ja-JP" altLang="en-US" sz="800" b="0" i="0" u="none" strike="noStrike" kern="0" cap="none" spc="0" normalizeH="0" baseline="0" noProof="0" smtClean="0">
              <a:ln>
                <a:noFill/>
              </a:ln>
              <a:solidFill>
                <a:srgbClr val="000000"/>
              </a:solidFill>
              <a:effectLst/>
              <a:uLnTx/>
              <a:uFillTx/>
              <a:latin typeface="ＭＳ Ｐゴシック"/>
              <a:ea typeface="ＭＳ Ｐゴシック"/>
              <a:cs typeface="+mn-cs"/>
            </a:rPr>
            <a:pPr marL="0" marR="0" lvl="0" indent="0" defTabSz="914400" eaLnBrk="1" fontAlgn="auto" latinLnBrk="0" hangingPunct="1">
              <a:lnSpc>
                <a:spcPct val="100000"/>
              </a:lnSpc>
              <a:spcBef>
                <a:spcPts val="0"/>
              </a:spcBef>
              <a:spcAft>
                <a:spcPts val="0"/>
              </a:spcAft>
              <a:buClrTx/>
              <a:buSzTx/>
              <a:buFontTx/>
              <a:buNone/>
              <a:tabLst/>
              <a:defRPr/>
            </a:pPr>
            <a:t> </a:t>
          </a:fld>
          <a:endParaRPr kumimoji="1" lang="ja-JP" altLang="en-US" sz="800" b="0" i="0" u="none" strike="noStrike" kern="0" cap="none" spc="0" normalizeH="0" baseline="0" noProof="0" smtClean="0">
            <a:ln>
              <a:noFill/>
            </a:ln>
            <a:solidFill>
              <a:srgbClr val="1E0F00"/>
            </a:solidFill>
            <a:effectLst/>
            <a:uLnTx/>
            <a:uFillTx/>
            <a:latin typeface="Calibri"/>
            <a:ea typeface="ＭＳ Ｐゴシック"/>
            <a:cs typeface="+mn-cs"/>
          </a:endParaRPr>
        </a:p>
      </xdr:txBody>
    </xdr:sp>
    <xdr:clientData/>
  </xdr:twoCellAnchor>
  <xdr:twoCellAnchor>
    <xdr:from>
      <xdr:col>2</xdr:col>
      <xdr:colOff>47625</xdr:colOff>
      <xdr:row>156</xdr:row>
      <xdr:rowOff>295275</xdr:rowOff>
    </xdr:from>
    <xdr:to>
      <xdr:col>2</xdr:col>
      <xdr:colOff>962025</xdr:colOff>
      <xdr:row>156</xdr:row>
      <xdr:rowOff>447675</xdr:rowOff>
    </xdr:to>
    <xdr:sp macro="" textlink="A157">
      <xdr:nvSpPr>
        <xdr:cNvPr id="2230" name="テキスト ボックス 2229"/>
        <xdr:cNvSpPr txBox="1"/>
      </xdr:nvSpPr>
      <xdr:spPr>
        <a:xfrm>
          <a:off x="2457450" y="49853850"/>
          <a:ext cx="914400" cy="152400"/>
        </a:xfrm>
        <a:prstGeom prst="rect">
          <a:avLst/>
        </a:prstGeom>
        <a:solidFill>
          <a:sysClr val="window" lastClr="FFFFFF"/>
        </a:solidFill>
        <a:ln w="9525" cmpd="sng">
          <a:noFill/>
        </a:ln>
        <a:effectLst/>
      </xdr:spPr>
      <xdr:txBody>
        <a:bodyPr vertOverflow="overflow" horzOverflow="overflow" wrap="none" lIns="18000" tIns="0" rIns="18000" bIns="0" rtlCol="0" anchor="b" anchorCtr="0"/>
        <a:lstStyle/>
        <a:p>
          <a:pPr marL="0" marR="0" lvl="0" indent="0" algn="dist" defTabSz="914400" eaLnBrk="1" fontAlgn="auto" latinLnBrk="0" hangingPunct="1">
            <a:lnSpc>
              <a:spcPct val="100000"/>
            </a:lnSpc>
            <a:spcBef>
              <a:spcPts val="0"/>
            </a:spcBef>
            <a:spcAft>
              <a:spcPts val="0"/>
            </a:spcAft>
            <a:buClrTx/>
            <a:buSzTx/>
            <a:buFontTx/>
            <a:buNone/>
            <a:tabLst/>
            <a:defRPr/>
          </a:pPr>
          <a:fld id="{079466CB-5B32-45C4-AA40-D96D65F472C9}" type="TxLink">
            <a:rPr kumimoji="1" lang="ja-JP" altLang="en-US" sz="1000" b="0" i="0" u="none" strike="noStrike" kern="0" cap="none" spc="0" normalizeH="0" baseline="0" noProof="0" smtClean="0">
              <a:ln>
                <a:noFill/>
              </a:ln>
              <a:solidFill>
                <a:srgbClr val="000000"/>
              </a:solidFill>
              <a:effectLst/>
              <a:uLnTx/>
              <a:uFillTx/>
              <a:latin typeface="ＭＳ Ｐゴシック"/>
              <a:ea typeface="ＭＳ Ｐゴシック"/>
              <a:cs typeface="+mn-cs"/>
            </a:rPr>
            <a:pPr marL="0" marR="0" lvl="0" indent="0" algn="dist" defTabSz="914400" eaLnBrk="1" fontAlgn="auto" latinLnBrk="0" hangingPunct="1">
              <a:lnSpc>
                <a:spcPct val="100000"/>
              </a:lnSpc>
              <a:spcBef>
                <a:spcPts val="0"/>
              </a:spcBef>
              <a:spcAft>
                <a:spcPts val="0"/>
              </a:spcAft>
              <a:buClrTx/>
              <a:buSzTx/>
              <a:buFontTx/>
              <a:buNone/>
              <a:tabLst/>
              <a:defRPr/>
            </a:pPr>
            <a:t> </a:t>
          </a:fld>
          <a:endParaRPr kumimoji="1" lang="ja-JP" altLang="en-US" sz="1000" b="0" i="0" u="none" strike="noStrike" kern="0" cap="none" spc="0" normalizeH="0" baseline="0" noProof="0" smtClean="0">
            <a:ln>
              <a:noFill/>
            </a:ln>
            <a:solidFill>
              <a:srgbClr val="1E0F00"/>
            </a:solidFill>
            <a:effectLst/>
            <a:uLnTx/>
            <a:uFillTx/>
            <a:latin typeface="Calibri"/>
            <a:ea typeface="ＭＳ Ｐゴシック"/>
            <a:cs typeface="+mn-cs"/>
          </a:endParaRPr>
        </a:p>
      </xdr:txBody>
    </xdr:sp>
    <xdr:clientData/>
  </xdr:twoCellAnchor>
  <xdr:twoCellAnchor>
    <xdr:from>
      <xdr:col>2</xdr:col>
      <xdr:colOff>47625</xdr:colOff>
      <xdr:row>157</xdr:row>
      <xdr:rowOff>142875</xdr:rowOff>
    </xdr:from>
    <xdr:to>
      <xdr:col>2</xdr:col>
      <xdr:colOff>962025</xdr:colOff>
      <xdr:row>157</xdr:row>
      <xdr:rowOff>295275</xdr:rowOff>
    </xdr:to>
    <xdr:sp macro="" textlink="B147">
      <xdr:nvSpPr>
        <xdr:cNvPr id="2251" name="テキスト ボックス 2250"/>
        <xdr:cNvSpPr txBox="1"/>
      </xdr:nvSpPr>
      <xdr:spPr>
        <a:xfrm>
          <a:off x="2457450" y="49701450"/>
          <a:ext cx="914400" cy="152400"/>
        </a:xfrm>
        <a:prstGeom prst="rect">
          <a:avLst/>
        </a:prstGeom>
        <a:solidFill>
          <a:sysClr val="window" lastClr="FFFFFF"/>
        </a:solidFill>
        <a:ln w="9525" cmpd="sng">
          <a:noFill/>
        </a:ln>
        <a:effectLst/>
      </xdr:spPr>
      <xdr:txBody>
        <a:bodyPr vertOverflow="overflow" horzOverflow="overflow" wrap="square" lIns="18000" tIns="0" rIns="18000" bIns="0" rtlCol="0" anchor="b" anchorCtr="0"/>
        <a:lstStyle/>
        <a:p>
          <a:pPr marL="0" marR="0" lvl="0" indent="0" defTabSz="914400" eaLnBrk="1" fontAlgn="auto" latinLnBrk="0" hangingPunct="1">
            <a:lnSpc>
              <a:spcPct val="100000"/>
            </a:lnSpc>
            <a:spcBef>
              <a:spcPts val="0"/>
            </a:spcBef>
            <a:spcAft>
              <a:spcPts val="0"/>
            </a:spcAft>
            <a:buClrTx/>
            <a:buSzTx/>
            <a:buFontTx/>
            <a:buNone/>
            <a:tabLst/>
            <a:defRPr/>
          </a:pPr>
          <a:fld id="{09879BF7-F947-4672-9A30-BBDBA0322FA8}" type="TxLink">
            <a:rPr kumimoji="1" lang="ja-JP" altLang="en-US" sz="1100" b="0" i="0" u="none" strike="noStrike" kern="0" cap="none" spc="0" normalizeH="0" baseline="0" noProof="0" smtClean="0">
              <a:ln>
                <a:noFill/>
              </a:ln>
              <a:solidFill>
                <a:srgbClr val="000000"/>
              </a:solidFill>
              <a:effectLst/>
              <a:uLnTx/>
              <a:uFillTx/>
              <a:latin typeface="ＭＳ Ｐゴシック"/>
              <a:ea typeface="ＭＳ Ｐゴシック"/>
              <a:cs typeface="+mn-cs"/>
            </a:rPr>
            <a:pPr marL="0" marR="0" lvl="0" indent="0" defTabSz="914400" eaLnBrk="1" fontAlgn="auto" latinLnBrk="0" hangingPunct="1">
              <a:lnSpc>
                <a:spcPct val="100000"/>
              </a:lnSpc>
              <a:spcBef>
                <a:spcPts val="0"/>
              </a:spcBef>
              <a:spcAft>
                <a:spcPts val="0"/>
              </a:spcAft>
              <a:buClrTx/>
              <a:buSzTx/>
              <a:buFontTx/>
              <a:buNone/>
              <a:tabLst/>
              <a:defRPr/>
            </a:pPr>
            <a:t> </a:t>
          </a:fld>
          <a:endParaRPr kumimoji="1" lang="ja-JP" altLang="en-US" sz="800" b="0" i="0" u="none" strike="noStrike" kern="0" cap="none" spc="0" normalizeH="0" baseline="0" noProof="0" smtClean="0">
            <a:ln>
              <a:noFill/>
            </a:ln>
            <a:solidFill>
              <a:srgbClr val="1E0F00"/>
            </a:solidFill>
            <a:effectLst/>
            <a:uLnTx/>
            <a:uFillTx/>
            <a:latin typeface="Calibri"/>
            <a:ea typeface="ＭＳ Ｐゴシック"/>
            <a:cs typeface="+mn-cs"/>
          </a:endParaRPr>
        </a:p>
      </xdr:txBody>
    </xdr:sp>
    <xdr:clientData/>
  </xdr:twoCellAnchor>
  <xdr:twoCellAnchor>
    <xdr:from>
      <xdr:col>2</xdr:col>
      <xdr:colOff>47625</xdr:colOff>
      <xdr:row>157</xdr:row>
      <xdr:rowOff>295275</xdr:rowOff>
    </xdr:from>
    <xdr:to>
      <xdr:col>2</xdr:col>
      <xdr:colOff>962025</xdr:colOff>
      <xdr:row>157</xdr:row>
      <xdr:rowOff>447675</xdr:rowOff>
    </xdr:to>
    <xdr:sp macro="" textlink="A147">
      <xdr:nvSpPr>
        <xdr:cNvPr id="2252" name="テキスト ボックス 2251"/>
        <xdr:cNvSpPr txBox="1"/>
      </xdr:nvSpPr>
      <xdr:spPr>
        <a:xfrm>
          <a:off x="2457450" y="49853850"/>
          <a:ext cx="914400" cy="152400"/>
        </a:xfrm>
        <a:prstGeom prst="rect">
          <a:avLst/>
        </a:prstGeom>
        <a:solidFill>
          <a:sysClr val="window" lastClr="FFFFFF"/>
        </a:solidFill>
        <a:ln w="9525" cmpd="sng">
          <a:noFill/>
        </a:ln>
        <a:effectLst/>
      </xdr:spPr>
      <xdr:txBody>
        <a:bodyPr vertOverflow="overflow" horzOverflow="overflow" wrap="none" lIns="18000" tIns="0" rIns="18000" bIns="0" rtlCol="0" anchor="b" anchorCtr="0"/>
        <a:lstStyle/>
        <a:p>
          <a:pPr marL="0" marR="0" lvl="0" indent="0" algn="dist" defTabSz="914400" eaLnBrk="1" fontAlgn="auto" latinLnBrk="0" hangingPunct="1">
            <a:lnSpc>
              <a:spcPct val="100000"/>
            </a:lnSpc>
            <a:spcBef>
              <a:spcPts val="0"/>
            </a:spcBef>
            <a:spcAft>
              <a:spcPts val="0"/>
            </a:spcAft>
            <a:buClrTx/>
            <a:buSzTx/>
            <a:buFontTx/>
            <a:buNone/>
            <a:tabLst/>
            <a:defRPr/>
          </a:pPr>
          <a:fld id="{B95D0758-BE90-4246-9710-947F9039F145}" type="TxLink">
            <a:rPr kumimoji="1" lang="ja-JP" altLang="en-US" sz="1100" b="0" i="0" u="none" strike="noStrike" kern="0" cap="none" spc="0" normalizeH="0" baseline="0" noProof="0" smtClean="0">
              <a:ln>
                <a:noFill/>
              </a:ln>
              <a:solidFill>
                <a:srgbClr val="000000"/>
              </a:solidFill>
              <a:effectLst/>
              <a:uLnTx/>
              <a:uFillTx/>
              <a:latin typeface="ＭＳ Ｐゴシック"/>
              <a:ea typeface="ＭＳ Ｐゴシック"/>
              <a:cs typeface="+mn-cs"/>
            </a:rPr>
            <a:pPr marL="0" marR="0" lvl="0" indent="0" algn="dist" defTabSz="914400" eaLnBrk="1" fontAlgn="auto" latinLnBrk="0" hangingPunct="1">
              <a:lnSpc>
                <a:spcPct val="100000"/>
              </a:lnSpc>
              <a:spcBef>
                <a:spcPts val="0"/>
              </a:spcBef>
              <a:spcAft>
                <a:spcPts val="0"/>
              </a:spcAft>
              <a:buClrTx/>
              <a:buSzTx/>
              <a:buFontTx/>
              <a:buNone/>
              <a:tabLst/>
              <a:defRPr/>
            </a:pPr>
            <a:t> </a:t>
          </a:fld>
          <a:endParaRPr kumimoji="1" lang="ja-JP" altLang="en-US" sz="1000" b="0" i="0" u="none" strike="noStrike" kern="0" cap="none" spc="0" normalizeH="0" baseline="0" noProof="0" smtClean="0">
            <a:ln>
              <a:noFill/>
            </a:ln>
            <a:solidFill>
              <a:srgbClr val="1E0F00"/>
            </a:solidFill>
            <a:effectLst/>
            <a:uLnTx/>
            <a:uFillTx/>
            <a:latin typeface="Calibri"/>
            <a:ea typeface="ＭＳ Ｐゴシック"/>
            <a:cs typeface="+mn-cs"/>
          </a:endParaRPr>
        </a:p>
      </xdr:txBody>
    </xdr:sp>
    <xdr:clientData/>
  </xdr:twoCellAnchor>
  <xdr:twoCellAnchor>
    <xdr:from>
      <xdr:col>2</xdr:col>
      <xdr:colOff>47625</xdr:colOff>
      <xdr:row>158</xdr:row>
      <xdr:rowOff>142875</xdr:rowOff>
    </xdr:from>
    <xdr:to>
      <xdr:col>2</xdr:col>
      <xdr:colOff>962025</xdr:colOff>
      <xdr:row>158</xdr:row>
      <xdr:rowOff>295275</xdr:rowOff>
    </xdr:to>
    <xdr:sp macro="" textlink="B147">
      <xdr:nvSpPr>
        <xdr:cNvPr id="2273" name="テキスト ボックス 2272"/>
        <xdr:cNvSpPr txBox="1"/>
      </xdr:nvSpPr>
      <xdr:spPr>
        <a:xfrm>
          <a:off x="2457450" y="49701450"/>
          <a:ext cx="914400" cy="152400"/>
        </a:xfrm>
        <a:prstGeom prst="rect">
          <a:avLst/>
        </a:prstGeom>
        <a:solidFill>
          <a:sysClr val="window" lastClr="FFFFFF"/>
        </a:solidFill>
        <a:ln w="9525" cmpd="sng">
          <a:noFill/>
        </a:ln>
        <a:effectLst/>
      </xdr:spPr>
      <xdr:txBody>
        <a:bodyPr vertOverflow="overflow" horzOverflow="overflow" wrap="square" lIns="18000" tIns="0" rIns="18000" bIns="0" rtlCol="0" anchor="b" anchorCtr="0"/>
        <a:lstStyle/>
        <a:p>
          <a:pPr marL="0" marR="0" lvl="0" indent="0" defTabSz="914400" eaLnBrk="1" fontAlgn="auto" latinLnBrk="0" hangingPunct="1">
            <a:lnSpc>
              <a:spcPct val="100000"/>
            </a:lnSpc>
            <a:spcBef>
              <a:spcPts val="0"/>
            </a:spcBef>
            <a:spcAft>
              <a:spcPts val="0"/>
            </a:spcAft>
            <a:buClrTx/>
            <a:buSzTx/>
            <a:buFontTx/>
            <a:buNone/>
            <a:tabLst/>
            <a:defRPr/>
          </a:pPr>
          <a:fld id="{09879BF7-F947-4672-9A30-BBDBA0322FA8}" type="TxLink">
            <a:rPr kumimoji="1" lang="ja-JP" altLang="en-US" sz="1100" b="0" i="0" u="none" strike="noStrike" kern="0" cap="none" spc="0" normalizeH="0" baseline="0" noProof="0" smtClean="0">
              <a:ln>
                <a:noFill/>
              </a:ln>
              <a:solidFill>
                <a:srgbClr val="000000"/>
              </a:solidFill>
              <a:effectLst/>
              <a:uLnTx/>
              <a:uFillTx/>
              <a:latin typeface="ＭＳ Ｐゴシック"/>
              <a:ea typeface="ＭＳ Ｐゴシック"/>
              <a:cs typeface="+mn-cs"/>
            </a:rPr>
            <a:pPr marL="0" marR="0" lvl="0" indent="0" defTabSz="914400" eaLnBrk="1" fontAlgn="auto" latinLnBrk="0" hangingPunct="1">
              <a:lnSpc>
                <a:spcPct val="100000"/>
              </a:lnSpc>
              <a:spcBef>
                <a:spcPts val="0"/>
              </a:spcBef>
              <a:spcAft>
                <a:spcPts val="0"/>
              </a:spcAft>
              <a:buClrTx/>
              <a:buSzTx/>
              <a:buFontTx/>
              <a:buNone/>
              <a:tabLst/>
              <a:defRPr/>
            </a:pPr>
            <a:t> </a:t>
          </a:fld>
          <a:endParaRPr kumimoji="1" lang="ja-JP" altLang="en-US" sz="800" b="0" i="0" u="none" strike="noStrike" kern="0" cap="none" spc="0" normalizeH="0" baseline="0" noProof="0" smtClean="0">
            <a:ln>
              <a:noFill/>
            </a:ln>
            <a:solidFill>
              <a:srgbClr val="1E0F00"/>
            </a:solidFill>
            <a:effectLst/>
            <a:uLnTx/>
            <a:uFillTx/>
            <a:latin typeface="Calibri"/>
            <a:ea typeface="ＭＳ Ｐゴシック"/>
            <a:cs typeface="+mn-cs"/>
          </a:endParaRPr>
        </a:p>
      </xdr:txBody>
    </xdr:sp>
    <xdr:clientData/>
  </xdr:twoCellAnchor>
  <xdr:twoCellAnchor>
    <xdr:from>
      <xdr:col>2</xdr:col>
      <xdr:colOff>47625</xdr:colOff>
      <xdr:row>158</xdr:row>
      <xdr:rowOff>295275</xdr:rowOff>
    </xdr:from>
    <xdr:to>
      <xdr:col>2</xdr:col>
      <xdr:colOff>962025</xdr:colOff>
      <xdr:row>158</xdr:row>
      <xdr:rowOff>447675</xdr:rowOff>
    </xdr:to>
    <xdr:sp macro="" textlink="A147">
      <xdr:nvSpPr>
        <xdr:cNvPr id="2274" name="テキスト ボックス 2273"/>
        <xdr:cNvSpPr txBox="1"/>
      </xdr:nvSpPr>
      <xdr:spPr>
        <a:xfrm>
          <a:off x="2457450" y="49853850"/>
          <a:ext cx="914400" cy="152400"/>
        </a:xfrm>
        <a:prstGeom prst="rect">
          <a:avLst/>
        </a:prstGeom>
        <a:solidFill>
          <a:sysClr val="window" lastClr="FFFFFF"/>
        </a:solidFill>
        <a:ln w="9525" cmpd="sng">
          <a:noFill/>
        </a:ln>
        <a:effectLst/>
      </xdr:spPr>
      <xdr:txBody>
        <a:bodyPr vertOverflow="overflow" horzOverflow="overflow" wrap="none" lIns="18000" tIns="0" rIns="18000" bIns="0" rtlCol="0" anchor="b" anchorCtr="0"/>
        <a:lstStyle/>
        <a:p>
          <a:pPr marL="0" marR="0" lvl="0" indent="0" algn="dist" defTabSz="914400" eaLnBrk="1" fontAlgn="auto" latinLnBrk="0" hangingPunct="1">
            <a:lnSpc>
              <a:spcPct val="100000"/>
            </a:lnSpc>
            <a:spcBef>
              <a:spcPts val="0"/>
            </a:spcBef>
            <a:spcAft>
              <a:spcPts val="0"/>
            </a:spcAft>
            <a:buClrTx/>
            <a:buSzTx/>
            <a:buFontTx/>
            <a:buNone/>
            <a:tabLst/>
            <a:defRPr/>
          </a:pPr>
          <a:fld id="{B95D0758-BE90-4246-9710-947F9039F145}" type="TxLink">
            <a:rPr kumimoji="1" lang="ja-JP" altLang="en-US" sz="1100" b="0" i="0" u="none" strike="noStrike" kern="0" cap="none" spc="0" normalizeH="0" baseline="0" noProof="0" smtClean="0">
              <a:ln>
                <a:noFill/>
              </a:ln>
              <a:solidFill>
                <a:srgbClr val="000000"/>
              </a:solidFill>
              <a:effectLst/>
              <a:uLnTx/>
              <a:uFillTx/>
              <a:latin typeface="ＭＳ Ｐゴシック"/>
              <a:ea typeface="ＭＳ Ｐゴシック"/>
              <a:cs typeface="+mn-cs"/>
            </a:rPr>
            <a:pPr marL="0" marR="0" lvl="0" indent="0" algn="dist" defTabSz="914400" eaLnBrk="1" fontAlgn="auto" latinLnBrk="0" hangingPunct="1">
              <a:lnSpc>
                <a:spcPct val="100000"/>
              </a:lnSpc>
              <a:spcBef>
                <a:spcPts val="0"/>
              </a:spcBef>
              <a:spcAft>
                <a:spcPts val="0"/>
              </a:spcAft>
              <a:buClrTx/>
              <a:buSzTx/>
              <a:buFontTx/>
              <a:buNone/>
              <a:tabLst/>
              <a:defRPr/>
            </a:pPr>
            <a:t> </a:t>
          </a:fld>
          <a:endParaRPr kumimoji="1" lang="ja-JP" altLang="en-US" sz="1000" b="0" i="0" u="none" strike="noStrike" kern="0" cap="none" spc="0" normalizeH="0" baseline="0" noProof="0" smtClean="0">
            <a:ln>
              <a:noFill/>
            </a:ln>
            <a:solidFill>
              <a:srgbClr val="1E0F00"/>
            </a:solidFill>
            <a:effectLst/>
            <a:uLnTx/>
            <a:uFillTx/>
            <a:latin typeface="Calibri"/>
            <a:ea typeface="ＭＳ Ｐゴシック"/>
            <a:cs typeface="+mn-cs"/>
          </a:endParaRPr>
        </a:p>
      </xdr:txBody>
    </xdr:sp>
    <xdr:clientData/>
  </xdr:twoCellAnchor>
  <xdr:twoCellAnchor>
    <xdr:from>
      <xdr:col>2</xdr:col>
      <xdr:colOff>47625</xdr:colOff>
      <xdr:row>159</xdr:row>
      <xdr:rowOff>142875</xdr:rowOff>
    </xdr:from>
    <xdr:to>
      <xdr:col>2</xdr:col>
      <xdr:colOff>962025</xdr:colOff>
      <xdr:row>159</xdr:row>
      <xdr:rowOff>295275</xdr:rowOff>
    </xdr:to>
    <xdr:sp macro="" textlink="B147">
      <xdr:nvSpPr>
        <xdr:cNvPr id="2295" name="テキスト ボックス 2294"/>
        <xdr:cNvSpPr txBox="1"/>
      </xdr:nvSpPr>
      <xdr:spPr>
        <a:xfrm>
          <a:off x="2457450" y="49701450"/>
          <a:ext cx="914400" cy="152400"/>
        </a:xfrm>
        <a:prstGeom prst="rect">
          <a:avLst/>
        </a:prstGeom>
        <a:solidFill>
          <a:sysClr val="window" lastClr="FFFFFF"/>
        </a:solidFill>
        <a:ln w="9525" cmpd="sng">
          <a:noFill/>
        </a:ln>
        <a:effectLst/>
      </xdr:spPr>
      <xdr:txBody>
        <a:bodyPr vertOverflow="overflow" horzOverflow="overflow" wrap="square" lIns="18000" tIns="0" rIns="18000" bIns="0" rtlCol="0" anchor="b" anchorCtr="0"/>
        <a:lstStyle/>
        <a:p>
          <a:pPr marL="0" marR="0" lvl="0" indent="0" defTabSz="914400" eaLnBrk="1" fontAlgn="auto" latinLnBrk="0" hangingPunct="1">
            <a:lnSpc>
              <a:spcPct val="100000"/>
            </a:lnSpc>
            <a:spcBef>
              <a:spcPts val="0"/>
            </a:spcBef>
            <a:spcAft>
              <a:spcPts val="0"/>
            </a:spcAft>
            <a:buClrTx/>
            <a:buSzTx/>
            <a:buFontTx/>
            <a:buNone/>
            <a:tabLst/>
            <a:defRPr/>
          </a:pPr>
          <a:fld id="{09879BF7-F947-4672-9A30-BBDBA0322FA8}" type="TxLink">
            <a:rPr kumimoji="1" lang="ja-JP" altLang="en-US" sz="1100" b="0" i="0" u="none" strike="noStrike" kern="0" cap="none" spc="0" normalizeH="0" baseline="0" noProof="0" smtClean="0">
              <a:ln>
                <a:noFill/>
              </a:ln>
              <a:solidFill>
                <a:srgbClr val="000000"/>
              </a:solidFill>
              <a:effectLst/>
              <a:uLnTx/>
              <a:uFillTx/>
              <a:latin typeface="ＭＳ Ｐゴシック"/>
              <a:ea typeface="ＭＳ Ｐゴシック"/>
              <a:cs typeface="+mn-cs"/>
            </a:rPr>
            <a:pPr marL="0" marR="0" lvl="0" indent="0" defTabSz="914400" eaLnBrk="1" fontAlgn="auto" latinLnBrk="0" hangingPunct="1">
              <a:lnSpc>
                <a:spcPct val="100000"/>
              </a:lnSpc>
              <a:spcBef>
                <a:spcPts val="0"/>
              </a:spcBef>
              <a:spcAft>
                <a:spcPts val="0"/>
              </a:spcAft>
              <a:buClrTx/>
              <a:buSzTx/>
              <a:buFontTx/>
              <a:buNone/>
              <a:tabLst/>
              <a:defRPr/>
            </a:pPr>
            <a:t> </a:t>
          </a:fld>
          <a:endParaRPr kumimoji="1" lang="ja-JP" altLang="en-US" sz="800" b="0" i="0" u="none" strike="noStrike" kern="0" cap="none" spc="0" normalizeH="0" baseline="0" noProof="0" smtClean="0">
            <a:ln>
              <a:noFill/>
            </a:ln>
            <a:solidFill>
              <a:srgbClr val="1E0F00"/>
            </a:solidFill>
            <a:effectLst/>
            <a:uLnTx/>
            <a:uFillTx/>
            <a:latin typeface="Calibri"/>
            <a:ea typeface="ＭＳ Ｐゴシック"/>
            <a:cs typeface="+mn-cs"/>
          </a:endParaRPr>
        </a:p>
      </xdr:txBody>
    </xdr:sp>
    <xdr:clientData/>
  </xdr:twoCellAnchor>
  <xdr:twoCellAnchor>
    <xdr:from>
      <xdr:col>2</xdr:col>
      <xdr:colOff>47625</xdr:colOff>
      <xdr:row>159</xdr:row>
      <xdr:rowOff>295275</xdr:rowOff>
    </xdr:from>
    <xdr:to>
      <xdr:col>2</xdr:col>
      <xdr:colOff>962025</xdr:colOff>
      <xdr:row>159</xdr:row>
      <xdr:rowOff>447675</xdr:rowOff>
    </xdr:to>
    <xdr:sp macro="" textlink="A147">
      <xdr:nvSpPr>
        <xdr:cNvPr id="2296" name="テキスト ボックス 2295"/>
        <xdr:cNvSpPr txBox="1"/>
      </xdr:nvSpPr>
      <xdr:spPr>
        <a:xfrm>
          <a:off x="2457450" y="49853850"/>
          <a:ext cx="914400" cy="152400"/>
        </a:xfrm>
        <a:prstGeom prst="rect">
          <a:avLst/>
        </a:prstGeom>
        <a:solidFill>
          <a:sysClr val="window" lastClr="FFFFFF"/>
        </a:solidFill>
        <a:ln w="9525" cmpd="sng">
          <a:noFill/>
        </a:ln>
        <a:effectLst/>
      </xdr:spPr>
      <xdr:txBody>
        <a:bodyPr vertOverflow="overflow" horzOverflow="overflow" wrap="none" lIns="18000" tIns="0" rIns="18000" bIns="0" rtlCol="0" anchor="b" anchorCtr="0"/>
        <a:lstStyle/>
        <a:p>
          <a:pPr marL="0" marR="0" lvl="0" indent="0" algn="dist" defTabSz="914400" eaLnBrk="1" fontAlgn="auto" latinLnBrk="0" hangingPunct="1">
            <a:lnSpc>
              <a:spcPct val="100000"/>
            </a:lnSpc>
            <a:spcBef>
              <a:spcPts val="0"/>
            </a:spcBef>
            <a:spcAft>
              <a:spcPts val="0"/>
            </a:spcAft>
            <a:buClrTx/>
            <a:buSzTx/>
            <a:buFontTx/>
            <a:buNone/>
            <a:tabLst/>
            <a:defRPr/>
          </a:pPr>
          <a:fld id="{B95D0758-BE90-4246-9710-947F9039F145}" type="TxLink">
            <a:rPr kumimoji="1" lang="ja-JP" altLang="en-US" sz="1100" b="0" i="0" u="none" strike="noStrike" kern="0" cap="none" spc="0" normalizeH="0" baseline="0" noProof="0" smtClean="0">
              <a:ln>
                <a:noFill/>
              </a:ln>
              <a:solidFill>
                <a:srgbClr val="000000"/>
              </a:solidFill>
              <a:effectLst/>
              <a:uLnTx/>
              <a:uFillTx/>
              <a:latin typeface="ＭＳ Ｐゴシック"/>
              <a:ea typeface="ＭＳ Ｐゴシック"/>
              <a:cs typeface="+mn-cs"/>
            </a:rPr>
            <a:pPr marL="0" marR="0" lvl="0" indent="0" algn="dist" defTabSz="914400" eaLnBrk="1" fontAlgn="auto" latinLnBrk="0" hangingPunct="1">
              <a:lnSpc>
                <a:spcPct val="100000"/>
              </a:lnSpc>
              <a:spcBef>
                <a:spcPts val="0"/>
              </a:spcBef>
              <a:spcAft>
                <a:spcPts val="0"/>
              </a:spcAft>
              <a:buClrTx/>
              <a:buSzTx/>
              <a:buFontTx/>
              <a:buNone/>
              <a:tabLst/>
              <a:defRPr/>
            </a:pPr>
            <a:t> </a:t>
          </a:fld>
          <a:endParaRPr kumimoji="1" lang="ja-JP" altLang="en-US" sz="1000" b="0" i="0" u="none" strike="noStrike" kern="0" cap="none" spc="0" normalizeH="0" baseline="0" noProof="0" smtClean="0">
            <a:ln>
              <a:noFill/>
            </a:ln>
            <a:solidFill>
              <a:srgbClr val="1E0F00"/>
            </a:solidFill>
            <a:effectLst/>
            <a:uLnTx/>
            <a:uFillTx/>
            <a:latin typeface="Calibri"/>
            <a:ea typeface="ＭＳ Ｐゴシック"/>
            <a:cs typeface="+mn-cs"/>
          </a:endParaRPr>
        </a:p>
      </xdr:txBody>
    </xdr:sp>
    <xdr:clientData/>
  </xdr:twoCellAnchor>
  <xdr:twoCellAnchor>
    <xdr:from>
      <xdr:col>2</xdr:col>
      <xdr:colOff>47625</xdr:colOff>
      <xdr:row>157</xdr:row>
      <xdr:rowOff>142875</xdr:rowOff>
    </xdr:from>
    <xdr:to>
      <xdr:col>2</xdr:col>
      <xdr:colOff>962025</xdr:colOff>
      <xdr:row>157</xdr:row>
      <xdr:rowOff>295275</xdr:rowOff>
    </xdr:to>
    <xdr:sp macro="" textlink="B158">
      <xdr:nvSpPr>
        <xdr:cNvPr id="2319" name="テキスト ボックス 2318"/>
        <xdr:cNvSpPr txBox="1"/>
      </xdr:nvSpPr>
      <xdr:spPr>
        <a:xfrm>
          <a:off x="2457450" y="54273450"/>
          <a:ext cx="914400" cy="152400"/>
        </a:xfrm>
        <a:prstGeom prst="rect">
          <a:avLst/>
        </a:prstGeom>
        <a:solidFill>
          <a:sysClr val="window" lastClr="FFFFFF"/>
        </a:solidFill>
        <a:ln w="9525" cmpd="sng">
          <a:noFill/>
        </a:ln>
        <a:effectLst/>
      </xdr:spPr>
      <xdr:txBody>
        <a:bodyPr vertOverflow="overflow" horzOverflow="overflow" wrap="square" lIns="18000" tIns="0" rIns="18000" bIns="0" rtlCol="0" anchor="b" anchorCtr="0"/>
        <a:lstStyle/>
        <a:p>
          <a:pPr marL="0" marR="0" lvl="0" indent="0" defTabSz="914400" eaLnBrk="1" fontAlgn="auto" latinLnBrk="0" hangingPunct="1">
            <a:lnSpc>
              <a:spcPct val="100000"/>
            </a:lnSpc>
            <a:spcBef>
              <a:spcPts val="0"/>
            </a:spcBef>
            <a:spcAft>
              <a:spcPts val="0"/>
            </a:spcAft>
            <a:buClrTx/>
            <a:buSzTx/>
            <a:buFontTx/>
            <a:buNone/>
            <a:tabLst/>
            <a:defRPr/>
          </a:pPr>
          <a:fld id="{7410C1D8-97B0-460F-8192-56DDE4DC5116}" type="TxLink">
            <a:rPr kumimoji="1" lang="ja-JP" altLang="en-US" sz="800" b="0" i="0" u="none" strike="noStrike" kern="0" cap="none" spc="0" normalizeH="0" baseline="0" noProof="0" smtClean="0">
              <a:ln>
                <a:noFill/>
              </a:ln>
              <a:solidFill>
                <a:srgbClr val="000000"/>
              </a:solidFill>
              <a:effectLst/>
              <a:uLnTx/>
              <a:uFillTx/>
              <a:latin typeface="ＭＳ Ｐゴシック"/>
              <a:ea typeface="ＭＳ Ｐゴシック"/>
              <a:cs typeface="+mn-cs"/>
            </a:rPr>
            <a:pPr marL="0" marR="0" lvl="0" indent="0" defTabSz="914400" eaLnBrk="1" fontAlgn="auto" latinLnBrk="0" hangingPunct="1">
              <a:lnSpc>
                <a:spcPct val="100000"/>
              </a:lnSpc>
              <a:spcBef>
                <a:spcPts val="0"/>
              </a:spcBef>
              <a:spcAft>
                <a:spcPts val="0"/>
              </a:spcAft>
              <a:buClrTx/>
              <a:buSzTx/>
              <a:buFontTx/>
              <a:buNone/>
              <a:tabLst/>
              <a:defRPr/>
            </a:pPr>
            <a:t> </a:t>
          </a:fld>
          <a:endParaRPr kumimoji="1" lang="ja-JP" altLang="en-US" sz="800" b="0" i="0" u="none" strike="noStrike" kern="0" cap="none" spc="0" normalizeH="0" baseline="0" noProof="0" smtClean="0">
            <a:ln>
              <a:noFill/>
            </a:ln>
            <a:solidFill>
              <a:srgbClr val="1E0F00"/>
            </a:solidFill>
            <a:effectLst/>
            <a:uLnTx/>
            <a:uFillTx/>
            <a:latin typeface="Calibri"/>
            <a:ea typeface="ＭＳ Ｐゴシック"/>
            <a:cs typeface="+mn-cs"/>
          </a:endParaRPr>
        </a:p>
      </xdr:txBody>
    </xdr:sp>
    <xdr:clientData/>
  </xdr:twoCellAnchor>
  <xdr:twoCellAnchor>
    <xdr:from>
      <xdr:col>2</xdr:col>
      <xdr:colOff>47625</xdr:colOff>
      <xdr:row>157</xdr:row>
      <xdr:rowOff>295275</xdr:rowOff>
    </xdr:from>
    <xdr:to>
      <xdr:col>2</xdr:col>
      <xdr:colOff>962025</xdr:colOff>
      <xdr:row>157</xdr:row>
      <xdr:rowOff>447675</xdr:rowOff>
    </xdr:to>
    <xdr:sp macro="" textlink="A158">
      <xdr:nvSpPr>
        <xdr:cNvPr id="2320" name="テキスト ボックス 2319"/>
        <xdr:cNvSpPr txBox="1"/>
      </xdr:nvSpPr>
      <xdr:spPr>
        <a:xfrm>
          <a:off x="2457450" y="54425850"/>
          <a:ext cx="914400" cy="152400"/>
        </a:xfrm>
        <a:prstGeom prst="rect">
          <a:avLst/>
        </a:prstGeom>
        <a:solidFill>
          <a:sysClr val="window" lastClr="FFFFFF"/>
        </a:solidFill>
        <a:ln w="9525" cmpd="sng">
          <a:noFill/>
        </a:ln>
        <a:effectLst/>
      </xdr:spPr>
      <xdr:txBody>
        <a:bodyPr vertOverflow="overflow" horzOverflow="overflow" wrap="none" lIns="18000" tIns="0" rIns="18000" bIns="0" rtlCol="0" anchor="b" anchorCtr="0"/>
        <a:lstStyle/>
        <a:p>
          <a:pPr marL="0" marR="0" lvl="0" indent="0" algn="dist" defTabSz="914400" eaLnBrk="1" fontAlgn="auto" latinLnBrk="0" hangingPunct="1">
            <a:lnSpc>
              <a:spcPct val="100000"/>
            </a:lnSpc>
            <a:spcBef>
              <a:spcPts val="0"/>
            </a:spcBef>
            <a:spcAft>
              <a:spcPts val="0"/>
            </a:spcAft>
            <a:buClrTx/>
            <a:buSzTx/>
            <a:buFontTx/>
            <a:buNone/>
            <a:tabLst/>
            <a:defRPr/>
          </a:pPr>
          <a:fld id="{A7939BB1-22DB-427F-9DA3-7F2C63531D1E}" type="TxLink">
            <a:rPr kumimoji="1" lang="ja-JP" altLang="en-US" sz="1000" b="0" i="0" u="none" strike="noStrike" kern="0" cap="none" spc="0" normalizeH="0" baseline="0" noProof="0" smtClean="0">
              <a:ln>
                <a:noFill/>
              </a:ln>
              <a:solidFill>
                <a:srgbClr val="000000"/>
              </a:solidFill>
              <a:effectLst/>
              <a:uLnTx/>
              <a:uFillTx/>
              <a:latin typeface="ＭＳ Ｐゴシック"/>
              <a:ea typeface="ＭＳ Ｐゴシック"/>
              <a:cs typeface="+mn-cs"/>
            </a:rPr>
            <a:pPr marL="0" marR="0" lvl="0" indent="0" algn="dist" defTabSz="914400" eaLnBrk="1" fontAlgn="auto" latinLnBrk="0" hangingPunct="1">
              <a:lnSpc>
                <a:spcPct val="100000"/>
              </a:lnSpc>
              <a:spcBef>
                <a:spcPts val="0"/>
              </a:spcBef>
              <a:spcAft>
                <a:spcPts val="0"/>
              </a:spcAft>
              <a:buClrTx/>
              <a:buSzTx/>
              <a:buFontTx/>
              <a:buNone/>
              <a:tabLst/>
              <a:defRPr/>
            </a:pPr>
            <a:t> </a:t>
          </a:fld>
          <a:endParaRPr kumimoji="1" lang="ja-JP" altLang="en-US" sz="1000" b="0" i="0" u="none" strike="noStrike" kern="0" cap="none" spc="0" normalizeH="0" baseline="0" noProof="0" smtClean="0">
            <a:ln>
              <a:noFill/>
            </a:ln>
            <a:solidFill>
              <a:srgbClr val="1E0F00"/>
            </a:solidFill>
            <a:effectLst/>
            <a:uLnTx/>
            <a:uFillTx/>
            <a:latin typeface="Calibri"/>
            <a:ea typeface="ＭＳ Ｐゴシック"/>
            <a:cs typeface="+mn-cs"/>
          </a:endParaRPr>
        </a:p>
      </xdr:txBody>
    </xdr:sp>
    <xdr:clientData/>
  </xdr:twoCellAnchor>
  <xdr:twoCellAnchor>
    <xdr:from>
      <xdr:col>2</xdr:col>
      <xdr:colOff>47625</xdr:colOff>
      <xdr:row>158</xdr:row>
      <xdr:rowOff>142875</xdr:rowOff>
    </xdr:from>
    <xdr:to>
      <xdr:col>2</xdr:col>
      <xdr:colOff>962025</xdr:colOff>
      <xdr:row>158</xdr:row>
      <xdr:rowOff>295275</xdr:rowOff>
    </xdr:to>
    <xdr:sp macro="" textlink="B159">
      <xdr:nvSpPr>
        <xdr:cNvPr id="2343" name="テキスト ボックス 2342"/>
        <xdr:cNvSpPr txBox="1"/>
      </xdr:nvSpPr>
      <xdr:spPr>
        <a:xfrm>
          <a:off x="2457450" y="54273450"/>
          <a:ext cx="914400" cy="152400"/>
        </a:xfrm>
        <a:prstGeom prst="rect">
          <a:avLst/>
        </a:prstGeom>
        <a:solidFill>
          <a:sysClr val="window" lastClr="FFFFFF"/>
        </a:solidFill>
        <a:ln w="9525" cmpd="sng">
          <a:noFill/>
        </a:ln>
        <a:effectLst/>
      </xdr:spPr>
      <xdr:txBody>
        <a:bodyPr vertOverflow="overflow" horzOverflow="overflow" wrap="square" lIns="18000" tIns="0" rIns="18000" bIns="0" rtlCol="0" anchor="b" anchorCtr="0"/>
        <a:lstStyle/>
        <a:p>
          <a:pPr marL="0" marR="0" lvl="0" indent="0" defTabSz="914400" eaLnBrk="1" fontAlgn="auto" latinLnBrk="0" hangingPunct="1">
            <a:lnSpc>
              <a:spcPct val="100000"/>
            </a:lnSpc>
            <a:spcBef>
              <a:spcPts val="0"/>
            </a:spcBef>
            <a:spcAft>
              <a:spcPts val="0"/>
            </a:spcAft>
            <a:buClrTx/>
            <a:buSzTx/>
            <a:buFontTx/>
            <a:buNone/>
            <a:tabLst/>
            <a:defRPr/>
          </a:pPr>
          <a:fld id="{AB03685E-D08A-4E7B-A1CF-456083BA8C1A}" type="TxLink">
            <a:rPr kumimoji="1" lang="ja-JP" altLang="en-US" sz="800" b="0" i="0" u="none" strike="noStrike" kern="0" cap="none" spc="0" normalizeH="0" baseline="0" noProof="0" smtClean="0">
              <a:ln>
                <a:noFill/>
              </a:ln>
              <a:solidFill>
                <a:srgbClr val="000000"/>
              </a:solidFill>
              <a:effectLst/>
              <a:uLnTx/>
              <a:uFillTx/>
              <a:latin typeface="ＭＳ Ｐゴシック"/>
              <a:ea typeface="ＭＳ Ｐゴシック"/>
              <a:cs typeface="+mn-cs"/>
            </a:rPr>
            <a:pPr marL="0" marR="0" lvl="0" indent="0" defTabSz="914400" eaLnBrk="1" fontAlgn="auto" latinLnBrk="0" hangingPunct="1">
              <a:lnSpc>
                <a:spcPct val="100000"/>
              </a:lnSpc>
              <a:spcBef>
                <a:spcPts val="0"/>
              </a:spcBef>
              <a:spcAft>
                <a:spcPts val="0"/>
              </a:spcAft>
              <a:buClrTx/>
              <a:buSzTx/>
              <a:buFontTx/>
              <a:buNone/>
              <a:tabLst/>
              <a:defRPr/>
            </a:pPr>
            <a:t> </a:t>
          </a:fld>
          <a:endParaRPr kumimoji="1" lang="ja-JP" altLang="en-US" sz="800" b="0" i="0" u="none" strike="noStrike" kern="0" cap="none" spc="0" normalizeH="0" baseline="0" noProof="0" smtClean="0">
            <a:ln>
              <a:noFill/>
            </a:ln>
            <a:solidFill>
              <a:srgbClr val="1E0F00"/>
            </a:solidFill>
            <a:effectLst/>
            <a:uLnTx/>
            <a:uFillTx/>
            <a:latin typeface="Calibri"/>
            <a:ea typeface="ＭＳ Ｐゴシック"/>
            <a:cs typeface="+mn-cs"/>
          </a:endParaRPr>
        </a:p>
      </xdr:txBody>
    </xdr:sp>
    <xdr:clientData/>
  </xdr:twoCellAnchor>
  <xdr:twoCellAnchor>
    <xdr:from>
      <xdr:col>2</xdr:col>
      <xdr:colOff>47625</xdr:colOff>
      <xdr:row>158</xdr:row>
      <xdr:rowOff>295275</xdr:rowOff>
    </xdr:from>
    <xdr:to>
      <xdr:col>2</xdr:col>
      <xdr:colOff>962025</xdr:colOff>
      <xdr:row>158</xdr:row>
      <xdr:rowOff>447675</xdr:rowOff>
    </xdr:to>
    <xdr:sp macro="" textlink="A159">
      <xdr:nvSpPr>
        <xdr:cNvPr id="2344" name="テキスト ボックス 2343"/>
        <xdr:cNvSpPr txBox="1"/>
      </xdr:nvSpPr>
      <xdr:spPr>
        <a:xfrm>
          <a:off x="2457450" y="54425850"/>
          <a:ext cx="914400" cy="152400"/>
        </a:xfrm>
        <a:prstGeom prst="rect">
          <a:avLst/>
        </a:prstGeom>
        <a:solidFill>
          <a:sysClr val="window" lastClr="FFFFFF"/>
        </a:solidFill>
        <a:ln w="9525" cmpd="sng">
          <a:noFill/>
        </a:ln>
        <a:effectLst/>
      </xdr:spPr>
      <xdr:txBody>
        <a:bodyPr vertOverflow="overflow" horzOverflow="overflow" wrap="none" lIns="18000" tIns="0" rIns="18000" bIns="0" rtlCol="0" anchor="b" anchorCtr="0"/>
        <a:lstStyle/>
        <a:p>
          <a:pPr marL="0" marR="0" lvl="0" indent="0" algn="dist" defTabSz="914400" eaLnBrk="1" fontAlgn="auto" latinLnBrk="0" hangingPunct="1">
            <a:lnSpc>
              <a:spcPct val="100000"/>
            </a:lnSpc>
            <a:spcBef>
              <a:spcPts val="0"/>
            </a:spcBef>
            <a:spcAft>
              <a:spcPts val="0"/>
            </a:spcAft>
            <a:buClrTx/>
            <a:buSzTx/>
            <a:buFontTx/>
            <a:buNone/>
            <a:tabLst/>
            <a:defRPr/>
          </a:pPr>
          <a:fld id="{00DA5B04-7992-45AE-AEB0-9D3AF1A8251C}" type="TxLink">
            <a:rPr kumimoji="1" lang="ja-JP" altLang="en-US" sz="1000" b="0" i="0" u="none" strike="noStrike" kern="0" cap="none" spc="0" normalizeH="0" baseline="0" noProof="0" smtClean="0">
              <a:ln>
                <a:noFill/>
              </a:ln>
              <a:solidFill>
                <a:srgbClr val="000000"/>
              </a:solidFill>
              <a:effectLst/>
              <a:uLnTx/>
              <a:uFillTx/>
              <a:latin typeface="ＭＳ Ｐゴシック"/>
              <a:ea typeface="ＭＳ Ｐゴシック"/>
              <a:cs typeface="+mn-cs"/>
            </a:rPr>
            <a:pPr marL="0" marR="0" lvl="0" indent="0" algn="dist" defTabSz="914400" eaLnBrk="1" fontAlgn="auto" latinLnBrk="0" hangingPunct="1">
              <a:lnSpc>
                <a:spcPct val="100000"/>
              </a:lnSpc>
              <a:spcBef>
                <a:spcPts val="0"/>
              </a:spcBef>
              <a:spcAft>
                <a:spcPts val="0"/>
              </a:spcAft>
              <a:buClrTx/>
              <a:buSzTx/>
              <a:buFontTx/>
              <a:buNone/>
              <a:tabLst/>
              <a:defRPr/>
            </a:pPr>
            <a:t> </a:t>
          </a:fld>
          <a:endParaRPr kumimoji="1" lang="ja-JP" altLang="en-US" sz="1000" b="0" i="0" u="none" strike="noStrike" kern="0" cap="none" spc="0" normalizeH="0" baseline="0" noProof="0" smtClean="0">
            <a:ln>
              <a:noFill/>
            </a:ln>
            <a:solidFill>
              <a:srgbClr val="1E0F00"/>
            </a:solidFill>
            <a:effectLst/>
            <a:uLnTx/>
            <a:uFillTx/>
            <a:latin typeface="Calibri"/>
            <a:ea typeface="ＭＳ Ｐゴシック"/>
            <a:cs typeface="+mn-cs"/>
          </a:endParaRPr>
        </a:p>
      </xdr:txBody>
    </xdr:sp>
    <xdr:clientData/>
  </xdr:twoCellAnchor>
  <xdr:twoCellAnchor>
    <xdr:from>
      <xdr:col>2</xdr:col>
      <xdr:colOff>47625</xdr:colOff>
      <xdr:row>159</xdr:row>
      <xdr:rowOff>142875</xdr:rowOff>
    </xdr:from>
    <xdr:to>
      <xdr:col>2</xdr:col>
      <xdr:colOff>962025</xdr:colOff>
      <xdr:row>159</xdr:row>
      <xdr:rowOff>295275</xdr:rowOff>
    </xdr:to>
    <xdr:sp macro="" textlink="B160">
      <xdr:nvSpPr>
        <xdr:cNvPr id="2367" name="テキスト ボックス 2366"/>
        <xdr:cNvSpPr txBox="1"/>
      </xdr:nvSpPr>
      <xdr:spPr>
        <a:xfrm>
          <a:off x="2457450" y="54273450"/>
          <a:ext cx="914400" cy="152400"/>
        </a:xfrm>
        <a:prstGeom prst="rect">
          <a:avLst/>
        </a:prstGeom>
        <a:solidFill>
          <a:sysClr val="window" lastClr="FFFFFF"/>
        </a:solidFill>
        <a:ln w="9525" cmpd="sng">
          <a:noFill/>
        </a:ln>
        <a:effectLst/>
      </xdr:spPr>
      <xdr:txBody>
        <a:bodyPr vertOverflow="overflow" horzOverflow="overflow" wrap="square" lIns="18000" tIns="0" rIns="18000" bIns="0" rtlCol="0" anchor="b" anchorCtr="0"/>
        <a:lstStyle/>
        <a:p>
          <a:pPr marL="0" marR="0" lvl="0" indent="0" defTabSz="914400" eaLnBrk="1" fontAlgn="auto" latinLnBrk="0" hangingPunct="1">
            <a:lnSpc>
              <a:spcPct val="100000"/>
            </a:lnSpc>
            <a:spcBef>
              <a:spcPts val="0"/>
            </a:spcBef>
            <a:spcAft>
              <a:spcPts val="0"/>
            </a:spcAft>
            <a:buClrTx/>
            <a:buSzTx/>
            <a:buFontTx/>
            <a:buNone/>
            <a:tabLst/>
            <a:defRPr/>
          </a:pPr>
          <a:fld id="{87131747-6C7B-4E8A-9138-52D908AB5009}" type="TxLink">
            <a:rPr kumimoji="1" lang="ja-JP" altLang="en-US" sz="800" b="0" i="0" u="none" strike="noStrike" kern="0" cap="none" spc="0" normalizeH="0" baseline="0" noProof="0" smtClean="0">
              <a:ln>
                <a:noFill/>
              </a:ln>
              <a:solidFill>
                <a:srgbClr val="000000"/>
              </a:solidFill>
              <a:effectLst/>
              <a:uLnTx/>
              <a:uFillTx/>
              <a:latin typeface="ＭＳ Ｐゴシック"/>
              <a:ea typeface="ＭＳ Ｐゴシック"/>
              <a:cs typeface="+mn-cs"/>
            </a:rPr>
            <a:pPr marL="0" marR="0" lvl="0" indent="0" defTabSz="914400" eaLnBrk="1" fontAlgn="auto" latinLnBrk="0" hangingPunct="1">
              <a:lnSpc>
                <a:spcPct val="100000"/>
              </a:lnSpc>
              <a:spcBef>
                <a:spcPts val="0"/>
              </a:spcBef>
              <a:spcAft>
                <a:spcPts val="0"/>
              </a:spcAft>
              <a:buClrTx/>
              <a:buSzTx/>
              <a:buFontTx/>
              <a:buNone/>
              <a:tabLst/>
              <a:defRPr/>
            </a:pPr>
            <a:t> </a:t>
          </a:fld>
          <a:endParaRPr kumimoji="1" lang="ja-JP" altLang="en-US" sz="800" b="0" i="0" u="none" strike="noStrike" kern="0" cap="none" spc="0" normalizeH="0" baseline="0" noProof="0" smtClean="0">
            <a:ln>
              <a:noFill/>
            </a:ln>
            <a:solidFill>
              <a:srgbClr val="1E0F00"/>
            </a:solidFill>
            <a:effectLst/>
            <a:uLnTx/>
            <a:uFillTx/>
            <a:latin typeface="Calibri"/>
            <a:ea typeface="ＭＳ Ｐゴシック"/>
            <a:cs typeface="+mn-cs"/>
          </a:endParaRPr>
        </a:p>
      </xdr:txBody>
    </xdr:sp>
    <xdr:clientData/>
  </xdr:twoCellAnchor>
  <xdr:twoCellAnchor>
    <xdr:from>
      <xdr:col>2</xdr:col>
      <xdr:colOff>47625</xdr:colOff>
      <xdr:row>159</xdr:row>
      <xdr:rowOff>295275</xdr:rowOff>
    </xdr:from>
    <xdr:to>
      <xdr:col>2</xdr:col>
      <xdr:colOff>962025</xdr:colOff>
      <xdr:row>159</xdr:row>
      <xdr:rowOff>447675</xdr:rowOff>
    </xdr:to>
    <xdr:sp macro="" textlink="A160">
      <xdr:nvSpPr>
        <xdr:cNvPr id="2368" name="テキスト ボックス 2367"/>
        <xdr:cNvSpPr txBox="1"/>
      </xdr:nvSpPr>
      <xdr:spPr>
        <a:xfrm>
          <a:off x="2457450" y="54425850"/>
          <a:ext cx="914400" cy="152400"/>
        </a:xfrm>
        <a:prstGeom prst="rect">
          <a:avLst/>
        </a:prstGeom>
        <a:solidFill>
          <a:sysClr val="window" lastClr="FFFFFF"/>
        </a:solidFill>
        <a:ln w="9525" cmpd="sng">
          <a:noFill/>
        </a:ln>
        <a:effectLst/>
      </xdr:spPr>
      <xdr:txBody>
        <a:bodyPr vertOverflow="overflow" horzOverflow="overflow" wrap="none" lIns="18000" tIns="0" rIns="18000" bIns="0" rtlCol="0" anchor="b" anchorCtr="0"/>
        <a:lstStyle/>
        <a:p>
          <a:pPr marL="0" marR="0" lvl="0" indent="0" algn="dist" defTabSz="914400" eaLnBrk="1" fontAlgn="auto" latinLnBrk="0" hangingPunct="1">
            <a:lnSpc>
              <a:spcPct val="100000"/>
            </a:lnSpc>
            <a:spcBef>
              <a:spcPts val="0"/>
            </a:spcBef>
            <a:spcAft>
              <a:spcPts val="0"/>
            </a:spcAft>
            <a:buClrTx/>
            <a:buSzTx/>
            <a:buFontTx/>
            <a:buNone/>
            <a:tabLst/>
            <a:defRPr/>
          </a:pPr>
          <a:fld id="{913BAC0E-A2BA-46B9-A0A2-BDB6B71BFF38}" type="TxLink">
            <a:rPr kumimoji="1" lang="ja-JP" altLang="en-US" sz="1000" b="0" i="0" u="none" strike="noStrike" kern="0" cap="none" spc="0" normalizeH="0" baseline="0" noProof="0" smtClean="0">
              <a:ln>
                <a:noFill/>
              </a:ln>
              <a:solidFill>
                <a:srgbClr val="000000"/>
              </a:solidFill>
              <a:effectLst/>
              <a:uLnTx/>
              <a:uFillTx/>
              <a:latin typeface="ＭＳ Ｐゴシック"/>
              <a:ea typeface="ＭＳ Ｐゴシック"/>
              <a:cs typeface="+mn-cs"/>
            </a:rPr>
            <a:pPr marL="0" marR="0" lvl="0" indent="0" algn="dist" defTabSz="914400" eaLnBrk="1" fontAlgn="auto" latinLnBrk="0" hangingPunct="1">
              <a:lnSpc>
                <a:spcPct val="100000"/>
              </a:lnSpc>
              <a:spcBef>
                <a:spcPts val="0"/>
              </a:spcBef>
              <a:spcAft>
                <a:spcPts val="0"/>
              </a:spcAft>
              <a:buClrTx/>
              <a:buSzTx/>
              <a:buFontTx/>
              <a:buNone/>
              <a:tabLst/>
              <a:defRPr/>
            </a:pPr>
            <a:t> </a:t>
          </a:fld>
          <a:endParaRPr kumimoji="1" lang="ja-JP" altLang="en-US" sz="1000" b="0" i="0" u="none" strike="noStrike" kern="0" cap="none" spc="0" normalizeH="0" baseline="0" noProof="0" smtClean="0">
            <a:ln>
              <a:noFill/>
            </a:ln>
            <a:solidFill>
              <a:srgbClr val="1E0F00"/>
            </a:solidFill>
            <a:effectLst/>
            <a:uLnTx/>
            <a:uFillTx/>
            <a:latin typeface="Calibri"/>
            <a:ea typeface="ＭＳ Ｐゴシック"/>
            <a:cs typeface="+mn-cs"/>
          </a:endParaRPr>
        </a:p>
      </xdr:txBody>
    </xdr:sp>
    <xdr:clientData/>
  </xdr:twoCellAnchor>
  <xdr:twoCellAnchor>
    <xdr:from>
      <xdr:col>2</xdr:col>
      <xdr:colOff>47625</xdr:colOff>
      <xdr:row>160</xdr:row>
      <xdr:rowOff>142875</xdr:rowOff>
    </xdr:from>
    <xdr:to>
      <xdr:col>2</xdr:col>
      <xdr:colOff>962025</xdr:colOff>
      <xdr:row>160</xdr:row>
      <xdr:rowOff>295275</xdr:rowOff>
    </xdr:to>
    <xdr:sp macro="" textlink="B161">
      <xdr:nvSpPr>
        <xdr:cNvPr id="2391" name="テキスト ボックス 2390"/>
        <xdr:cNvSpPr txBox="1"/>
      </xdr:nvSpPr>
      <xdr:spPr>
        <a:xfrm>
          <a:off x="2457450" y="54273450"/>
          <a:ext cx="914400" cy="152400"/>
        </a:xfrm>
        <a:prstGeom prst="rect">
          <a:avLst/>
        </a:prstGeom>
        <a:solidFill>
          <a:sysClr val="window" lastClr="FFFFFF"/>
        </a:solidFill>
        <a:ln w="9525" cmpd="sng">
          <a:noFill/>
        </a:ln>
        <a:effectLst/>
      </xdr:spPr>
      <xdr:txBody>
        <a:bodyPr vertOverflow="overflow" horzOverflow="overflow" wrap="square" lIns="18000" tIns="0" rIns="18000" bIns="0" rtlCol="0" anchor="b" anchorCtr="0"/>
        <a:lstStyle/>
        <a:p>
          <a:pPr marL="0" marR="0" lvl="0" indent="0" defTabSz="914400" eaLnBrk="1" fontAlgn="auto" latinLnBrk="0" hangingPunct="1">
            <a:lnSpc>
              <a:spcPct val="100000"/>
            </a:lnSpc>
            <a:spcBef>
              <a:spcPts val="0"/>
            </a:spcBef>
            <a:spcAft>
              <a:spcPts val="0"/>
            </a:spcAft>
            <a:buClrTx/>
            <a:buSzTx/>
            <a:buFontTx/>
            <a:buNone/>
            <a:tabLst/>
            <a:defRPr/>
          </a:pPr>
          <a:fld id="{087553F7-4457-441F-A209-7010C56CA007}" type="TxLink">
            <a:rPr kumimoji="1" lang="ja-JP" altLang="en-US" sz="800" b="0" i="0" u="none" strike="noStrike" kern="0" cap="none" spc="0" normalizeH="0" baseline="0" noProof="0" smtClean="0">
              <a:ln>
                <a:noFill/>
              </a:ln>
              <a:solidFill>
                <a:srgbClr val="000000"/>
              </a:solidFill>
              <a:effectLst/>
              <a:uLnTx/>
              <a:uFillTx/>
              <a:latin typeface="ＭＳ Ｐゴシック"/>
              <a:ea typeface="ＭＳ Ｐゴシック"/>
              <a:cs typeface="+mn-cs"/>
            </a:rPr>
            <a:pPr marL="0" marR="0" lvl="0" indent="0" defTabSz="914400" eaLnBrk="1" fontAlgn="auto" latinLnBrk="0" hangingPunct="1">
              <a:lnSpc>
                <a:spcPct val="100000"/>
              </a:lnSpc>
              <a:spcBef>
                <a:spcPts val="0"/>
              </a:spcBef>
              <a:spcAft>
                <a:spcPts val="0"/>
              </a:spcAft>
              <a:buClrTx/>
              <a:buSzTx/>
              <a:buFontTx/>
              <a:buNone/>
              <a:tabLst/>
              <a:defRPr/>
            </a:pPr>
            <a:t> </a:t>
          </a:fld>
          <a:endParaRPr kumimoji="1" lang="ja-JP" altLang="en-US" sz="800" b="0" i="0" u="none" strike="noStrike" kern="0" cap="none" spc="0" normalizeH="0" baseline="0" noProof="0" smtClean="0">
            <a:ln>
              <a:noFill/>
            </a:ln>
            <a:solidFill>
              <a:srgbClr val="1E0F00"/>
            </a:solidFill>
            <a:effectLst/>
            <a:uLnTx/>
            <a:uFillTx/>
            <a:latin typeface="Calibri"/>
            <a:ea typeface="ＭＳ Ｐゴシック"/>
            <a:cs typeface="+mn-cs"/>
          </a:endParaRPr>
        </a:p>
      </xdr:txBody>
    </xdr:sp>
    <xdr:clientData/>
  </xdr:twoCellAnchor>
  <xdr:twoCellAnchor>
    <xdr:from>
      <xdr:col>2</xdr:col>
      <xdr:colOff>47625</xdr:colOff>
      <xdr:row>160</xdr:row>
      <xdr:rowOff>295275</xdr:rowOff>
    </xdr:from>
    <xdr:to>
      <xdr:col>2</xdr:col>
      <xdr:colOff>962025</xdr:colOff>
      <xdr:row>160</xdr:row>
      <xdr:rowOff>447675</xdr:rowOff>
    </xdr:to>
    <xdr:sp macro="" textlink="A161">
      <xdr:nvSpPr>
        <xdr:cNvPr id="2392" name="テキスト ボックス 2391"/>
        <xdr:cNvSpPr txBox="1"/>
      </xdr:nvSpPr>
      <xdr:spPr>
        <a:xfrm>
          <a:off x="2457450" y="54425850"/>
          <a:ext cx="914400" cy="152400"/>
        </a:xfrm>
        <a:prstGeom prst="rect">
          <a:avLst/>
        </a:prstGeom>
        <a:solidFill>
          <a:sysClr val="window" lastClr="FFFFFF"/>
        </a:solidFill>
        <a:ln w="9525" cmpd="sng">
          <a:noFill/>
        </a:ln>
        <a:effectLst/>
      </xdr:spPr>
      <xdr:txBody>
        <a:bodyPr vertOverflow="overflow" horzOverflow="overflow" wrap="none" lIns="18000" tIns="0" rIns="18000" bIns="0" rtlCol="0" anchor="b" anchorCtr="0"/>
        <a:lstStyle/>
        <a:p>
          <a:pPr marL="0" marR="0" lvl="0" indent="0" algn="dist" defTabSz="914400" eaLnBrk="1" fontAlgn="auto" latinLnBrk="0" hangingPunct="1">
            <a:lnSpc>
              <a:spcPct val="100000"/>
            </a:lnSpc>
            <a:spcBef>
              <a:spcPts val="0"/>
            </a:spcBef>
            <a:spcAft>
              <a:spcPts val="0"/>
            </a:spcAft>
            <a:buClrTx/>
            <a:buSzTx/>
            <a:buFontTx/>
            <a:buNone/>
            <a:tabLst/>
            <a:defRPr/>
          </a:pPr>
          <a:fld id="{5CD44AA5-3193-4967-8180-F371715D96F0}" type="TxLink">
            <a:rPr kumimoji="1" lang="ja-JP" altLang="en-US" sz="1000" b="0" i="0" u="none" strike="noStrike" kern="0" cap="none" spc="0" normalizeH="0" baseline="0" noProof="0" smtClean="0">
              <a:ln>
                <a:noFill/>
              </a:ln>
              <a:solidFill>
                <a:srgbClr val="000000"/>
              </a:solidFill>
              <a:effectLst/>
              <a:uLnTx/>
              <a:uFillTx/>
              <a:latin typeface="ＭＳ Ｐゴシック"/>
              <a:ea typeface="ＭＳ Ｐゴシック"/>
              <a:cs typeface="+mn-cs"/>
            </a:rPr>
            <a:pPr marL="0" marR="0" lvl="0" indent="0" algn="dist" defTabSz="914400" eaLnBrk="1" fontAlgn="auto" latinLnBrk="0" hangingPunct="1">
              <a:lnSpc>
                <a:spcPct val="100000"/>
              </a:lnSpc>
              <a:spcBef>
                <a:spcPts val="0"/>
              </a:spcBef>
              <a:spcAft>
                <a:spcPts val="0"/>
              </a:spcAft>
              <a:buClrTx/>
              <a:buSzTx/>
              <a:buFontTx/>
              <a:buNone/>
              <a:tabLst/>
              <a:defRPr/>
            </a:pPr>
            <a:t> </a:t>
          </a:fld>
          <a:endParaRPr kumimoji="1" lang="ja-JP" altLang="en-US" sz="1000" b="0" i="0" u="none" strike="noStrike" kern="0" cap="none" spc="0" normalizeH="0" baseline="0" noProof="0" smtClean="0">
            <a:ln>
              <a:noFill/>
            </a:ln>
            <a:solidFill>
              <a:srgbClr val="1E0F00"/>
            </a:solidFill>
            <a:effectLst/>
            <a:uLnTx/>
            <a:uFillTx/>
            <a:latin typeface="Calibri"/>
            <a:ea typeface="ＭＳ Ｐゴシック"/>
            <a:cs typeface="+mn-cs"/>
          </a:endParaRPr>
        </a:p>
      </xdr:txBody>
    </xdr:sp>
    <xdr:clientData/>
  </xdr:twoCellAnchor>
  <xdr:twoCellAnchor>
    <xdr:from>
      <xdr:col>2</xdr:col>
      <xdr:colOff>47625</xdr:colOff>
      <xdr:row>161</xdr:row>
      <xdr:rowOff>142875</xdr:rowOff>
    </xdr:from>
    <xdr:to>
      <xdr:col>2</xdr:col>
      <xdr:colOff>962025</xdr:colOff>
      <xdr:row>161</xdr:row>
      <xdr:rowOff>295275</xdr:rowOff>
    </xdr:to>
    <xdr:sp macro="" textlink="B162">
      <xdr:nvSpPr>
        <xdr:cNvPr id="2415" name="テキスト ボックス 2414"/>
        <xdr:cNvSpPr txBox="1"/>
      </xdr:nvSpPr>
      <xdr:spPr>
        <a:xfrm>
          <a:off x="2457450" y="54273450"/>
          <a:ext cx="914400" cy="152400"/>
        </a:xfrm>
        <a:prstGeom prst="rect">
          <a:avLst/>
        </a:prstGeom>
        <a:solidFill>
          <a:sysClr val="window" lastClr="FFFFFF"/>
        </a:solidFill>
        <a:ln w="9525" cmpd="sng">
          <a:noFill/>
        </a:ln>
        <a:effectLst/>
      </xdr:spPr>
      <xdr:txBody>
        <a:bodyPr vertOverflow="overflow" horzOverflow="overflow" wrap="square" lIns="18000" tIns="0" rIns="18000" bIns="0" rtlCol="0" anchor="b" anchorCtr="0"/>
        <a:lstStyle/>
        <a:p>
          <a:pPr marL="0" marR="0" lvl="0" indent="0" defTabSz="914400" eaLnBrk="1" fontAlgn="auto" latinLnBrk="0" hangingPunct="1">
            <a:lnSpc>
              <a:spcPct val="100000"/>
            </a:lnSpc>
            <a:spcBef>
              <a:spcPts val="0"/>
            </a:spcBef>
            <a:spcAft>
              <a:spcPts val="0"/>
            </a:spcAft>
            <a:buClrTx/>
            <a:buSzTx/>
            <a:buFontTx/>
            <a:buNone/>
            <a:tabLst/>
            <a:defRPr/>
          </a:pPr>
          <a:fld id="{8B08958A-F30E-413F-8E8D-0C9C8D1915F9}" type="TxLink">
            <a:rPr kumimoji="1" lang="ja-JP" altLang="en-US" sz="800" b="0" i="0" u="none" strike="noStrike" kern="0" cap="none" spc="0" normalizeH="0" baseline="0" noProof="0" smtClean="0">
              <a:ln>
                <a:noFill/>
              </a:ln>
              <a:solidFill>
                <a:srgbClr val="000000"/>
              </a:solidFill>
              <a:effectLst/>
              <a:uLnTx/>
              <a:uFillTx/>
              <a:latin typeface="ＭＳ Ｐゴシック"/>
              <a:ea typeface="ＭＳ Ｐゴシック"/>
              <a:cs typeface="+mn-cs"/>
            </a:rPr>
            <a:pPr marL="0" marR="0" lvl="0" indent="0" defTabSz="914400" eaLnBrk="1" fontAlgn="auto" latinLnBrk="0" hangingPunct="1">
              <a:lnSpc>
                <a:spcPct val="100000"/>
              </a:lnSpc>
              <a:spcBef>
                <a:spcPts val="0"/>
              </a:spcBef>
              <a:spcAft>
                <a:spcPts val="0"/>
              </a:spcAft>
              <a:buClrTx/>
              <a:buSzTx/>
              <a:buFontTx/>
              <a:buNone/>
              <a:tabLst/>
              <a:defRPr/>
            </a:pPr>
            <a:t> </a:t>
          </a:fld>
          <a:endParaRPr kumimoji="1" lang="ja-JP" altLang="en-US" sz="800" b="0" i="0" u="none" strike="noStrike" kern="0" cap="none" spc="0" normalizeH="0" baseline="0" noProof="0" smtClean="0">
            <a:ln>
              <a:noFill/>
            </a:ln>
            <a:solidFill>
              <a:srgbClr val="1E0F00"/>
            </a:solidFill>
            <a:effectLst/>
            <a:uLnTx/>
            <a:uFillTx/>
            <a:latin typeface="Calibri"/>
            <a:ea typeface="ＭＳ Ｐゴシック"/>
            <a:cs typeface="+mn-cs"/>
          </a:endParaRPr>
        </a:p>
      </xdr:txBody>
    </xdr:sp>
    <xdr:clientData/>
  </xdr:twoCellAnchor>
  <xdr:twoCellAnchor>
    <xdr:from>
      <xdr:col>2</xdr:col>
      <xdr:colOff>47625</xdr:colOff>
      <xdr:row>161</xdr:row>
      <xdr:rowOff>295275</xdr:rowOff>
    </xdr:from>
    <xdr:to>
      <xdr:col>2</xdr:col>
      <xdr:colOff>962025</xdr:colOff>
      <xdr:row>161</xdr:row>
      <xdr:rowOff>447675</xdr:rowOff>
    </xdr:to>
    <xdr:sp macro="" textlink="A162">
      <xdr:nvSpPr>
        <xdr:cNvPr id="2416" name="テキスト ボックス 2415"/>
        <xdr:cNvSpPr txBox="1"/>
      </xdr:nvSpPr>
      <xdr:spPr>
        <a:xfrm>
          <a:off x="2457450" y="54425850"/>
          <a:ext cx="914400" cy="152400"/>
        </a:xfrm>
        <a:prstGeom prst="rect">
          <a:avLst/>
        </a:prstGeom>
        <a:solidFill>
          <a:sysClr val="window" lastClr="FFFFFF"/>
        </a:solidFill>
        <a:ln w="9525" cmpd="sng">
          <a:noFill/>
        </a:ln>
        <a:effectLst/>
      </xdr:spPr>
      <xdr:txBody>
        <a:bodyPr vertOverflow="overflow" horzOverflow="overflow" wrap="none" lIns="18000" tIns="0" rIns="18000" bIns="0" rtlCol="0" anchor="b" anchorCtr="0"/>
        <a:lstStyle/>
        <a:p>
          <a:pPr marL="0" marR="0" lvl="0" indent="0" algn="dist" defTabSz="914400" eaLnBrk="1" fontAlgn="auto" latinLnBrk="0" hangingPunct="1">
            <a:lnSpc>
              <a:spcPct val="100000"/>
            </a:lnSpc>
            <a:spcBef>
              <a:spcPts val="0"/>
            </a:spcBef>
            <a:spcAft>
              <a:spcPts val="0"/>
            </a:spcAft>
            <a:buClrTx/>
            <a:buSzTx/>
            <a:buFontTx/>
            <a:buNone/>
            <a:tabLst/>
            <a:defRPr/>
          </a:pPr>
          <a:fld id="{B2D0B6B5-D322-4572-8AB1-59059AB3EFA7}" type="TxLink">
            <a:rPr kumimoji="1" lang="ja-JP" altLang="en-US" sz="1000" b="0" i="0" u="none" strike="noStrike" kern="0" cap="none" spc="0" normalizeH="0" baseline="0" noProof="0" smtClean="0">
              <a:ln>
                <a:noFill/>
              </a:ln>
              <a:solidFill>
                <a:srgbClr val="000000"/>
              </a:solidFill>
              <a:effectLst/>
              <a:uLnTx/>
              <a:uFillTx/>
              <a:latin typeface="ＭＳ Ｐゴシック"/>
              <a:ea typeface="ＭＳ Ｐゴシック"/>
              <a:cs typeface="+mn-cs"/>
            </a:rPr>
            <a:pPr marL="0" marR="0" lvl="0" indent="0" algn="dist" defTabSz="914400" eaLnBrk="1" fontAlgn="auto" latinLnBrk="0" hangingPunct="1">
              <a:lnSpc>
                <a:spcPct val="100000"/>
              </a:lnSpc>
              <a:spcBef>
                <a:spcPts val="0"/>
              </a:spcBef>
              <a:spcAft>
                <a:spcPts val="0"/>
              </a:spcAft>
              <a:buClrTx/>
              <a:buSzTx/>
              <a:buFontTx/>
              <a:buNone/>
              <a:tabLst/>
              <a:defRPr/>
            </a:pPr>
            <a:t> </a:t>
          </a:fld>
          <a:endParaRPr kumimoji="1" lang="ja-JP" altLang="en-US" sz="1000" b="0" i="0" u="none" strike="noStrike" kern="0" cap="none" spc="0" normalizeH="0" baseline="0" noProof="0" smtClean="0">
            <a:ln>
              <a:noFill/>
            </a:ln>
            <a:solidFill>
              <a:srgbClr val="1E0F00"/>
            </a:solidFill>
            <a:effectLst/>
            <a:uLnTx/>
            <a:uFillTx/>
            <a:latin typeface="Calibri"/>
            <a:ea typeface="ＭＳ Ｐゴシック"/>
            <a:cs typeface="+mn-cs"/>
          </a:endParaRPr>
        </a:p>
      </xdr:txBody>
    </xdr:sp>
    <xdr:clientData/>
  </xdr:twoCellAnchor>
  <xdr:twoCellAnchor>
    <xdr:from>
      <xdr:col>2</xdr:col>
      <xdr:colOff>47625</xdr:colOff>
      <xdr:row>162</xdr:row>
      <xdr:rowOff>142875</xdr:rowOff>
    </xdr:from>
    <xdr:to>
      <xdr:col>2</xdr:col>
      <xdr:colOff>962025</xdr:colOff>
      <xdr:row>162</xdr:row>
      <xdr:rowOff>295275</xdr:rowOff>
    </xdr:to>
    <xdr:sp macro="" textlink="B163">
      <xdr:nvSpPr>
        <xdr:cNvPr id="2439" name="テキスト ボックス 2438"/>
        <xdr:cNvSpPr txBox="1"/>
      </xdr:nvSpPr>
      <xdr:spPr>
        <a:xfrm>
          <a:off x="2457450" y="54273450"/>
          <a:ext cx="914400" cy="152400"/>
        </a:xfrm>
        <a:prstGeom prst="rect">
          <a:avLst/>
        </a:prstGeom>
        <a:solidFill>
          <a:sysClr val="window" lastClr="FFFFFF"/>
        </a:solidFill>
        <a:ln w="9525" cmpd="sng">
          <a:noFill/>
        </a:ln>
        <a:effectLst/>
      </xdr:spPr>
      <xdr:txBody>
        <a:bodyPr vertOverflow="overflow" horzOverflow="overflow" wrap="square" lIns="18000" tIns="0" rIns="18000" bIns="0" rtlCol="0" anchor="b" anchorCtr="0"/>
        <a:lstStyle/>
        <a:p>
          <a:pPr marL="0" marR="0" lvl="0" indent="0" defTabSz="914400" eaLnBrk="1" fontAlgn="auto" latinLnBrk="0" hangingPunct="1">
            <a:lnSpc>
              <a:spcPct val="100000"/>
            </a:lnSpc>
            <a:spcBef>
              <a:spcPts val="0"/>
            </a:spcBef>
            <a:spcAft>
              <a:spcPts val="0"/>
            </a:spcAft>
            <a:buClrTx/>
            <a:buSzTx/>
            <a:buFontTx/>
            <a:buNone/>
            <a:tabLst/>
            <a:defRPr/>
          </a:pPr>
          <a:fld id="{CCC95AB0-5206-483B-BA38-9D465233879E}" type="TxLink">
            <a:rPr kumimoji="1" lang="ja-JP" altLang="en-US" sz="800" b="0" i="0" u="none" strike="noStrike" kern="0" cap="none" spc="0" normalizeH="0" baseline="0" noProof="0" smtClean="0">
              <a:ln>
                <a:noFill/>
              </a:ln>
              <a:solidFill>
                <a:srgbClr val="000000"/>
              </a:solidFill>
              <a:effectLst/>
              <a:uLnTx/>
              <a:uFillTx/>
              <a:latin typeface="ＭＳ Ｐゴシック"/>
              <a:ea typeface="ＭＳ Ｐゴシック"/>
              <a:cs typeface="+mn-cs"/>
            </a:rPr>
            <a:pPr marL="0" marR="0" lvl="0" indent="0" defTabSz="914400" eaLnBrk="1" fontAlgn="auto" latinLnBrk="0" hangingPunct="1">
              <a:lnSpc>
                <a:spcPct val="100000"/>
              </a:lnSpc>
              <a:spcBef>
                <a:spcPts val="0"/>
              </a:spcBef>
              <a:spcAft>
                <a:spcPts val="0"/>
              </a:spcAft>
              <a:buClrTx/>
              <a:buSzTx/>
              <a:buFontTx/>
              <a:buNone/>
              <a:tabLst/>
              <a:defRPr/>
            </a:pPr>
            <a:t> </a:t>
          </a:fld>
          <a:endParaRPr kumimoji="1" lang="ja-JP" altLang="en-US" sz="800" b="0" i="0" u="none" strike="noStrike" kern="0" cap="none" spc="0" normalizeH="0" baseline="0" noProof="0" smtClean="0">
            <a:ln>
              <a:noFill/>
            </a:ln>
            <a:solidFill>
              <a:srgbClr val="1E0F00"/>
            </a:solidFill>
            <a:effectLst/>
            <a:uLnTx/>
            <a:uFillTx/>
            <a:latin typeface="Calibri"/>
            <a:ea typeface="ＭＳ Ｐゴシック"/>
            <a:cs typeface="+mn-cs"/>
          </a:endParaRPr>
        </a:p>
      </xdr:txBody>
    </xdr:sp>
    <xdr:clientData/>
  </xdr:twoCellAnchor>
  <xdr:twoCellAnchor>
    <xdr:from>
      <xdr:col>2</xdr:col>
      <xdr:colOff>47625</xdr:colOff>
      <xdr:row>162</xdr:row>
      <xdr:rowOff>295275</xdr:rowOff>
    </xdr:from>
    <xdr:to>
      <xdr:col>2</xdr:col>
      <xdr:colOff>962025</xdr:colOff>
      <xdr:row>162</xdr:row>
      <xdr:rowOff>447675</xdr:rowOff>
    </xdr:to>
    <xdr:sp macro="" textlink="A163">
      <xdr:nvSpPr>
        <xdr:cNvPr id="2440" name="テキスト ボックス 2439"/>
        <xdr:cNvSpPr txBox="1"/>
      </xdr:nvSpPr>
      <xdr:spPr>
        <a:xfrm>
          <a:off x="2457450" y="54425850"/>
          <a:ext cx="914400" cy="152400"/>
        </a:xfrm>
        <a:prstGeom prst="rect">
          <a:avLst/>
        </a:prstGeom>
        <a:solidFill>
          <a:sysClr val="window" lastClr="FFFFFF"/>
        </a:solidFill>
        <a:ln w="9525" cmpd="sng">
          <a:noFill/>
        </a:ln>
        <a:effectLst/>
      </xdr:spPr>
      <xdr:txBody>
        <a:bodyPr vertOverflow="overflow" horzOverflow="overflow" wrap="none" lIns="18000" tIns="0" rIns="18000" bIns="0" rtlCol="0" anchor="b" anchorCtr="0"/>
        <a:lstStyle/>
        <a:p>
          <a:pPr marL="0" marR="0" lvl="0" indent="0" algn="dist" defTabSz="914400" eaLnBrk="1" fontAlgn="auto" latinLnBrk="0" hangingPunct="1">
            <a:lnSpc>
              <a:spcPct val="100000"/>
            </a:lnSpc>
            <a:spcBef>
              <a:spcPts val="0"/>
            </a:spcBef>
            <a:spcAft>
              <a:spcPts val="0"/>
            </a:spcAft>
            <a:buClrTx/>
            <a:buSzTx/>
            <a:buFontTx/>
            <a:buNone/>
            <a:tabLst/>
            <a:defRPr/>
          </a:pPr>
          <a:fld id="{8E9B961F-4C5E-4BDF-8929-46ABC7B15862}" type="TxLink">
            <a:rPr kumimoji="1" lang="ja-JP" altLang="en-US" sz="1000" b="0" i="0" u="none" strike="noStrike" kern="0" cap="none" spc="0" normalizeH="0" baseline="0" noProof="0" smtClean="0">
              <a:ln>
                <a:noFill/>
              </a:ln>
              <a:solidFill>
                <a:srgbClr val="000000"/>
              </a:solidFill>
              <a:effectLst/>
              <a:uLnTx/>
              <a:uFillTx/>
              <a:latin typeface="ＭＳ Ｐゴシック"/>
              <a:ea typeface="ＭＳ Ｐゴシック"/>
              <a:cs typeface="+mn-cs"/>
            </a:rPr>
            <a:pPr marL="0" marR="0" lvl="0" indent="0" algn="dist" defTabSz="914400" eaLnBrk="1" fontAlgn="auto" latinLnBrk="0" hangingPunct="1">
              <a:lnSpc>
                <a:spcPct val="100000"/>
              </a:lnSpc>
              <a:spcBef>
                <a:spcPts val="0"/>
              </a:spcBef>
              <a:spcAft>
                <a:spcPts val="0"/>
              </a:spcAft>
              <a:buClrTx/>
              <a:buSzTx/>
              <a:buFontTx/>
              <a:buNone/>
              <a:tabLst/>
              <a:defRPr/>
            </a:pPr>
            <a:t> </a:t>
          </a:fld>
          <a:endParaRPr kumimoji="1" lang="ja-JP" altLang="en-US" sz="1000" b="0" i="0" u="none" strike="noStrike" kern="0" cap="none" spc="0" normalizeH="0" baseline="0" noProof="0" smtClean="0">
            <a:ln>
              <a:noFill/>
            </a:ln>
            <a:solidFill>
              <a:srgbClr val="1E0F00"/>
            </a:solidFill>
            <a:effectLst/>
            <a:uLnTx/>
            <a:uFillTx/>
            <a:latin typeface="Calibri"/>
            <a:ea typeface="ＭＳ Ｐゴシック"/>
            <a:cs typeface="+mn-cs"/>
          </a:endParaRPr>
        </a:p>
      </xdr:txBody>
    </xdr:sp>
    <xdr:clientData/>
  </xdr:twoCellAnchor>
  <xdr:twoCellAnchor>
    <xdr:from>
      <xdr:col>2</xdr:col>
      <xdr:colOff>47625</xdr:colOff>
      <xdr:row>163</xdr:row>
      <xdr:rowOff>142875</xdr:rowOff>
    </xdr:from>
    <xdr:to>
      <xdr:col>2</xdr:col>
      <xdr:colOff>962025</xdr:colOff>
      <xdr:row>163</xdr:row>
      <xdr:rowOff>295275</xdr:rowOff>
    </xdr:to>
    <xdr:sp macro="" textlink="B164">
      <xdr:nvSpPr>
        <xdr:cNvPr id="2463" name="テキスト ボックス 2462"/>
        <xdr:cNvSpPr txBox="1"/>
      </xdr:nvSpPr>
      <xdr:spPr>
        <a:xfrm>
          <a:off x="2457450" y="54273450"/>
          <a:ext cx="914400" cy="152400"/>
        </a:xfrm>
        <a:prstGeom prst="rect">
          <a:avLst/>
        </a:prstGeom>
        <a:solidFill>
          <a:sysClr val="window" lastClr="FFFFFF"/>
        </a:solidFill>
        <a:ln w="9525" cmpd="sng">
          <a:noFill/>
        </a:ln>
        <a:effectLst/>
      </xdr:spPr>
      <xdr:txBody>
        <a:bodyPr vertOverflow="overflow" horzOverflow="overflow" wrap="square" lIns="18000" tIns="0" rIns="18000" bIns="0" rtlCol="0" anchor="b" anchorCtr="0"/>
        <a:lstStyle/>
        <a:p>
          <a:pPr marL="0" marR="0" lvl="0" indent="0" defTabSz="914400" eaLnBrk="1" fontAlgn="auto" latinLnBrk="0" hangingPunct="1">
            <a:lnSpc>
              <a:spcPct val="100000"/>
            </a:lnSpc>
            <a:spcBef>
              <a:spcPts val="0"/>
            </a:spcBef>
            <a:spcAft>
              <a:spcPts val="0"/>
            </a:spcAft>
            <a:buClrTx/>
            <a:buSzTx/>
            <a:buFontTx/>
            <a:buNone/>
            <a:tabLst/>
            <a:defRPr/>
          </a:pPr>
          <a:fld id="{29F415B9-7594-4718-861D-5A2724005A4D}" type="TxLink">
            <a:rPr kumimoji="1" lang="ja-JP" altLang="en-US" sz="800" b="0" i="0" u="none" strike="noStrike" kern="0" cap="none" spc="0" normalizeH="0" baseline="0" noProof="0" smtClean="0">
              <a:ln>
                <a:noFill/>
              </a:ln>
              <a:solidFill>
                <a:srgbClr val="000000"/>
              </a:solidFill>
              <a:effectLst/>
              <a:uLnTx/>
              <a:uFillTx/>
              <a:latin typeface="ＭＳ Ｐゴシック"/>
              <a:ea typeface="ＭＳ Ｐゴシック"/>
              <a:cs typeface="+mn-cs"/>
            </a:rPr>
            <a:pPr marL="0" marR="0" lvl="0" indent="0" defTabSz="914400" eaLnBrk="1" fontAlgn="auto" latinLnBrk="0" hangingPunct="1">
              <a:lnSpc>
                <a:spcPct val="100000"/>
              </a:lnSpc>
              <a:spcBef>
                <a:spcPts val="0"/>
              </a:spcBef>
              <a:spcAft>
                <a:spcPts val="0"/>
              </a:spcAft>
              <a:buClrTx/>
              <a:buSzTx/>
              <a:buFontTx/>
              <a:buNone/>
              <a:tabLst/>
              <a:defRPr/>
            </a:pPr>
            <a:t> </a:t>
          </a:fld>
          <a:endParaRPr kumimoji="1" lang="ja-JP" altLang="en-US" sz="800" b="0" i="0" u="none" strike="noStrike" kern="0" cap="none" spc="0" normalizeH="0" baseline="0" noProof="0" smtClean="0">
            <a:ln>
              <a:noFill/>
            </a:ln>
            <a:solidFill>
              <a:srgbClr val="1E0F00"/>
            </a:solidFill>
            <a:effectLst/>
            <a:uLnTx/>
            <a:uFillTx/>
            <a:latin typeface="Calibri"/>
            <a:ea typeface="ＭＳ Ｐゴシック"/>
            <a:cs typeface="+mn-cs"/>
          </a:endParaRPr>
        </a:p>
      </xdr:txBody>
    </xdr:sp>
    <xdr:clientData/>
  </xdr:twoCellAnchor>
  <xdr:twoCellAnchor>
    <xdr:from>
      <xdr:col>2</xdr:col>
      <xdr:colOff>47625</xdr:colOff>
      <xdr:row>163</xdr:row>
      <xdr:rowOff>295275</xdr:rowOff>
    </xdr:from>
    <xdr:to>
      <xdr:col>2</xdr:col>
      <xdr:colOff>962025</xdr:colOff>
      <xdr:row>163</xdr:row>
      <xdr:rowOff>447675</xdr:rowOff>
    </xdr:to>
    <xdr:sp macro="" textlink="A164">
      <xdr:nvSpPr>
        <xdr:cNvPr id="2464" name="テキスト ボックス 2463"/>
        <xdr:cNvSpPr txBox="1"/>
      </xdr:nvSpPr>
      <xdr:spPr>
        <a:xfrm>
          <a:off x="2457450" y="54425850"/>
          <a:ext cx="914400" cy="152400"/>
        </a:xfrm>
        <a:prstGeom prst="rect">
          <a:avLst/>
        </a:prstGeom>
        <a:solidFill>
          <a:sysClr val="window" lastClr="FFFFFF"/>
        </a:solidFill>
        <a:ln w="9525" cmpd="sng">
          <a:noFill/>
        </a:ln>
        <a:effectLst/>
      </xdr:spPr>
      <xdr:txBody>
        <a:bodyPr vertOverflow="overflow" horzOverflow="overflow" wrap="none" lIns="18000" tIns="0" rIns="18000" bIns="0" rtlCol="0" anchor="b" anchorCtr="0"/>
        <a:lstStyle/>
        <a:p>
          <a:pPr marL="0" marR="0" lvl="0" indent="0" algn="dist" defTabSz="914400" eaLnBrk="1" fontAlgn="auto" latinLnBrk="0" hangingPunct="1">
            <a:lnSpc>
              <a:spcPct val="100000"/>
            </a:lnSpc>
            <a:spcBef>
              <a:spcPts val="0"/>
            </a:spcBef>
            <a:spcAft>
              <a:spcPts val="0"/>
            </a:spcAft>
            <a:buClrTx/>
            <a:buSzTx/>
            <a:buFontTx/>
            <a:buNone/>
            <a:tabLst/>
            <a:defRPr/>
          </a:pPr>
          <a:fld id="{61235C2F-B70E-4A56-ACAD-8AC33BD793DA}" type="TxLink">
            <a:rPr kumimoji="1" lang="ja-JP" altLang="en-US" sz="1000" b="0" i="0" u="none" strike="noStrike" kern="0" cap="none" spc="0" normalizeH="0" baseline="0" noProof="0" smtClean="0">
              <a:ln>
                <a:noFill/>
              </a:ln>
              <a:solidFill>
                <a:srgbClr val="000000"/>
              </a:solidFill>
              <a:effectLst/>
              <a:uLnTx/>
              <a:uFillTx/>
              <a:latin typeface="ＭＳ Ｐゴシック"/>
              <a:ea typeface="ＭＳ Ｐゴシック"/>
              <a:cs typeface="+mn-cs"/>
            </a:rPr>
            <a:pPr marL="0" marR="0" lvl="0" indent="0" algn="dist" defTabSz="914400" eaLnBrk="1" fontAlgn="auto" latinLnBrk="0" hangingPunct="1">
              <a:lnSpc>
                <a:spcPct val="100000"/>
              </a:lnSpc>
              <a:spcBef>
                <a:spcPts val="0"/>
              </a:spcBef>
              <a:spcAft>
                <a:spcPts val="0"/>
              </a:spcAft>
              <a:buClrTx/>
              <a:buSzTx/>
              <a:buFontTx/>
              <a:buNone/>
              <a:tabLst/>
              <a:defRPr/>
            </a:pPr>
            <a:t> </a:t>
          </a:fld>
          <a:endParaRPr kumimoji="1" lang="ja-JP" altLang="en-US" sz="1000" b="0" i="0" u="none" strike="noStrike" kern="0" cap="none" spc="0" normalizeH="0" baseline="0" noProof="0" smtClean="0">
            <a:ln>
              <a:noFill/>
            </a:ln>
            <a:solidFill>
              <a:srgbClr val="1E0F00"/>
            </a:solidFill>
            <a:effectLst/>
            <a:uLnTx/>
            <a:uFillTx/>
            <a:latin typeface="Calibri"/>
            <a:ea typeface="ＭＳ Ｐゴシック"/>
            <a:cs typeface="+mn-cs"/>
          </a:endParaRPr>
        </a:p>
      </xdr:txBody>
    </xdr:sp>
    <xdr:clientData/>
  </xdr:twoCellAnchor>
  <xdr:twoCellAnchor>
    <xdr:from>
      <xdr:col>2</xdr:col>
      <xdr:colOff>47625</xdr:colOff>
      <xdr:row>164</xdr:row>
      <xdr:rowOff>142875</xdr:rowOff>
    </xdr:from>
    <xdr:to>
      <xdr:col>2</xdr:col>
      <xdr:colOff>962025</xdr:colOff>
      <xdr:row>164</xdr:row>
      <xdr:rowOff>295275</xdr:rowOff>
    </xdr:to>
    <xdr:sp macro="" textlink="B165">
      <xdr:nvSpPr>
        <xdr:cNvPr id="2487" name="テキスト ボックス 2486"/>
        <xdr:cNvSpPr txBox="1"/>
      </xdr:nvSpPr>
      <xdr:spPr>
        <a:xfrm>
          <a:off x="2457450" y="54273450"/>
          <a:ext cx="914400" cy="152400"/>
        </a:xfrm>
        <a:prstGeom prst="rect">
          <a:avLst/>
        </a:prstGeom>
        <a:solidFill>
          <a:sysClr val="window" lastClr="FFFFFF"/>
        </a:solidFill>
        <a:ln w="9525" cmpd="sng">
          <a:noFill/>
        </a:ln>
        <a:effectLst/>
      </xdr:spPr>
      <xdr:txBody>
        <a:bodyPr vertOverflow="overflow" horzOverflow="overflow" wrap="square" lIns="18000" tIns="0" rIns="18000" bIns="0" rtlCol="0" anchor="b" anchorCtr="0"/>
        <a:lstStyle/>
        <a:p>
          <a:pPr marL="0" marR="0" lvl="0" indent="0" defTabSz="914400" eaLnBrk="1" fontAlgn="auto" latinLnBrk="0" hangingPunct="1">
            <a:lnSpc>
              <a:spcPct val="100000"/>
            </a:lnSpc>
            <a:spcBef>
              <a:spcPts val="0"/>
            </a:spcBef>
            <a:spcAft>
              <a:spcPts val="0"/>
            </a:spcAft>
            <a:buClrTx/>
            <a:buSzTx/>
            <a:buFontTx/>
            <a:buNone/>
            <a:tabLst/>
            <a:defRPr/>
          </a:pPr>
          <a:fld id="{716FB473-56CE-4976-A125-D6F6962BAD88}" type="TxLink">
            <a:rPr kumimoji="1" lang="ja-JP" altLang="en-US" sz="800" b="0" i="0" u="none" strike="noStrike" kern="0" cap="none" spc="0" normalizeH="0" baseline="0" noProof="0" smtClean="0">
              <a:ln>
                <a:noFill/>
              </a:ln>
              <a:solidFill>
                <a:srgbClr val="000000"/>
              </a:solidFill>
              <a:effectLst/>
              <a:uLnTx/>
              <a:uFillTx/>
              <a:latin typeface="ＭＳ Ｐゴシック"/>
              <a:ea typeface="ＭＳ Ｐゴシック"/>
              <a:cs typeface="+mn-cs"/>
            </a:rPr>
            <a:pPr marL="0" marR="0" lvl="0" indent="0" defTabSz="914400" eaLnBrk="1" fontAlgn="auto" latinLnBrk="0" hangingPunct="1">
              <a:lnSpc>
                <a:spcPct val="100000"/>
              </a:lnSpc>
              <a:spcBef>
                <a:spcPts val="0"/>
              </a:spcBef>
              <a:spcAft>
                <a:spcPts val="0"/>
              </a:spcAft>
              <a:buClrTx/>
              <a:buSzTx/>
              <a:buFontTx/>
              <a:buNone/>
              <a:tabLst/>
              <a:defRPr/>
            </a:pPr>
            <a:t> </a:t>
          </a:fld>
          <a:endParaRPr kumimoji="1" lang="ja-JP" altLang="en-US" sz="800" b="0" i="0" u="none" strike="noStrike" kern="0" cap="none" spc="0" normalizeH="0" baseline="0" noProof="0" smtClean="0">
            <a:ln>
              <a:noFill/>
            </a:ln>
            <a:solidFill>
              <a:srgbClr val="1E0F00"/>
            </a:solidFill>
            <a:effectLst/>
            <a:uLnTx/>
            <a:uFillTx/>
            <a:latin typeface="Calibri"/>
            <a:ea typeface="ＭＳ Ｐゴシック"/>
            <a:cs typeface="+mn-cs"/>
          </a:endParaRPr>
        </a:p>
      </xdr:txBody>
    </xdr:sp>
    <xdr:clientData/>
  </xdr:twoCellAnchor>
  <xdr:twoCellAnchor>
    <xdr:from>
      <xdr:col>2</xdr:col>
      <xdr:colOff>47625</xdr:colOff>
      <xdr:row>164</xdr:row>
      <xdr:rowOff>295275</xdr:rowOff>
    </xdr:from>
    <xdr:to>
      <xdr:col>2</xdr:col>
      <xdr:colOff>962025</xdr:colOff>
      <xdr:row>164</xdr:row>
      <xdr:rowOff>447675</xdr:rowOff>
    </xdr:to>
    <xdr:sp macro="" textlink="A165">
      <xdr:nvSpPr>
        <xdr:cNvPr id="2488" name="テキスト ボックス 2487"/>
        <xdr:cNvSpPr txBox="1"/>
      </xdr:nvSpPr>
      <xdr:spPr>
        <a:xfrm>
          <a:off x="2457450" y="54425850"/>
          <a:ext cx="914400" cy="152400"/>
        </a:xfrm>
        <a:prstGeom prst="rect">
          <a:avLst/>
        </a:prstGeom>
        <a:solidFill>
          <a:sysClr val="window" lastClr="FFFFFF"/>
        </a:solidFill>
        <a:ln w="9525" cmpd="sng">
          <a:noFill/>
        </a:ln>
        <a:effectLst/>
      </xdr:spPr>
      <xdr:txBody>
        <a:bodyPr vertOverflow="overflow" horzOverflow="overflow" wrap="none" lIns="18000" tIns="0" rIns="18000" bIns="0" rtlCol="0" anchor="b" anchorCtr="0"/>
        <a:lstStyle/>
        <a:p>
          <a:pPr marL="0" marR="0" lvl="0" indent="0" algn="dist" defTabSz="914400" eaLnBrk="1" fontAlgn="auto" latinLnBrk="0" hangingPunct="1">
            <a:lnSpc>
              <a:spcPct val="100000"/>
            </a:lnSpc>
            <a:spcBef>
              <a:spcPts val="0"/>
            </a:spcBef>
            <a:spcAft>
              <a:spcPts val="0"/>
            </a:spcAft>
            <a:buClrTx/>
            <a:buSzTx/>
            <a:buFontTx/>
            <a:buNone/>
            <a:tabLst/>
            <a:defRPr/>
          </a:pPr>
          <a:fld id="{0149D41C-2A30-4B2D-8AF4-7CA2A173BC48}" type="TxLink">
            <a:rPr kumimoji="1" lang="ja-JP" altLang="en-US" sz="1000" b="0" i="0" u="none" strike="noStrike" kern="0" cap="none" spc="0" normalizeH="0" baseline="0" noProof="0" smtClean="0">
              <a:ln>
                <a:noFill/>
              </a:ln>
              <a:solidFill>
                <a:srgbClr val="000000"/>
              </a:solidFill>
              <a:effectLst/>
              <a:uLnTx/>
              <a:uFillTx/>
              <a:latin typeface="ＭＳ Ｐゴシック"/>
              <a:ea typeface="ＭＳ Ｐゴシック"/>
              <a:cs typeface="+mn-cs"/>
            </a:rPr>
            <a:pPr marL="0" marR="0" lvl="0" indent="0" algn="dist" defTabSz="914400" eaLnBrk="1" fontAlgn="auto" latinLnBrk="0" hangingPunct="1">
              <a:lnSpc>
                <a:spcPct val="100000"/>
              </a:lnSpc>
              <a:spcBef>
                <a:spcPts val="0"/>
              </a:spcBef>
              <a:spcAft>
                <a:spcPts val="0"/>
              </a:spcAft>
              <a:buClrTx/>
              <a:buSzTx/>
              <a:buFontTx/>
              <a:buNone/>
              <a:tabLst/>
              <a:defRPr/>
            </a:pPr>
            <a:t> </a:t>
          </a:fld>
          <a:endParaRPr kumimoji="1" lang="ja-JP" altLang="en-US" sz="1000" b="0" i="0" u="none" strike="noStrike" kern="0" cap="none" spc="0" normalizeH="0" baseline="0" noProof="0" smtClean="0">
            <a:ln>
              <a:noFill/>
            </a:ln>
            <a:solidFill>
              <a:srgbClr val="1E0F00"/>
            </a:solidFill>
            <a:effectLst/>
            <a:uLnTx/>
            <a:uFillTx/>
            <a:latin typeface="Calibri"/>
            <a:ea typeface="ＭＳ Ｐゴシック"/>
            <a:cs typeface="+mn-cs"/>
          </a:endParaRPr>
        </a:p>
      </xdr:txBody>
    </xdr:sp>
    <xdr:clientData/>
  </xdr:twoCellAnchor>
  <xdr:twoCellAnchor>
    <xdr:from>
      <xdr:col>2</xdr:col>
      <xdr:colOff>47625</xdr:colOff>
      <xdr:row>165</xdr:row>
      <xdr:rowOff>142875</xdr:rowOff>
    </xdr:from>
    <xdr:to>
      <xdr:col>2</xdr:col>
      <xdr:colOff>962025</xdr:colOff>
      <xdr:row>165</xdr:row>
      <xdr:rowOff>295275</xdr:rowOff>
    </xdr:to>
    <xdr:sp macro="" textlink="B166">
      <xdr:nvSpPr>
        <xdr:cNvPr id="2511" name="テキスト ボックス 2510"/>
        <xdr:cNvSpPr txBox="1"/>
      </xdr:nvSpPr>
      <xdr:spPr>
        <a:xfrm>
          <a:off x="2457450" y="54273450"/>
          <a:ext cx="914400" cy="152400"/>
        </a:xfrm>
        <a:prstGeom prst="rect">
          <a:avLst/>
        </a:prstGeom>
        <a:solidFill>
          <a:sysClr val="window" lastClr="FFFFFF"/>
        </a:solidFill>
        <a:ln w="9525" cmpd="sng">
          <a:noFill/>
        </a:ln>
        <a:effectLst/>
      </xdr:spPr>
      <xdr:txBody>
        <a:bodyPr vertOverflow="overflow" horzOverflow="overflow" wrap="square" lIns="18000" tIns="0" rIns="18000" bIns="0" rtlCol="0" anchor="b" anchorCtr="0"/>
        <a:lstStyle/>
        <a:p>
          <a:pPr marL="0" marR="0" lvl="0" indent="0" defTabSz="914400" eaLnBrk="1" fontAlgn="auto" latinLnBrk="0" hangingPunct="1">
            <a:lnSpc>
              <a:spcPct val="100000"/>
            </a:lnSpc>
            <a:spcBef>
              <a:spcPts val="0"/>
            </a:spcBef>
            <a:spcAft>
              <a:spcPts val="0"/>
            </a:spcAft>
            <a:buClrTx/>
            <a:buSzTx/>
            <a:buFontTx/>
            <a:buNone/>
            <a:tabLst/>
            <a:defRPr/>
          </a:pPr>
          <a:fld id="{8C15E07C-0396-4D87-BCC3-9562D75ADC96}" type="TxLink">
            <a:rPr kumimoji="1" lang="ja-JP" altLang="en-US" sz="800" b="0" i="0" u="none" strike="noStrike" kern="0" cap="none" spc="0" normalizeH="0" baseline="0" noProof="0" smtClean="0">
              <a:ln>
                <a:noFill/>
              </a:ln>
              <a:solidFill>
                <a:srgbClr val="000000"/>
              </a:solidFill>
              <a:effectLst/>
              <a:uLnTx/>
              <a:uFillTx/>
              <a:latin typeface="ＭＳ Ｐゴシック"/>
              <a:ea typeface="ＭＳ Ｐゴシック"/>
              <a:cs typeface="+mn-cs"/>
            </a:rPr>
            <a:pPr marL="0" marR="0" lvl="0" indent="0" defTabSz="914400" eaLnBrk="1" fontAlgn="auto" latinLnBrk="0" hangingPunct="1">
              <a:lnSpc>
                <a:spcPct val="100000"/>
              </a:lnSpc>
              <a:spcBef>
                <a:spcPts val="0"/>
              </a:spcBef>
              <a:spcAft>
                <a:spcPts val="0"/>
              </a:spcAft>
              <a:buClrTx/>
              <a:buSzTx/>
              <a:buFontTx/>
              <a:buNone/>
              <a:tabLst/>
              <a:defRPr/>
            </a:pPr>
            <a:t> </a:t>
          </a:fld>
          <a:endParaRPr kumimoji="1" lang="ja-JP" altLang="en-US" sz="800" b="0" i="0" u="none" strike="noStrike" kern="0" cap="none" spc="0" normalizeH="0" baseline="0" noProof="0" smtClean="0">
            <a:ln>
              <a:noFill/>
            </a:ln>
            <a:solidFill>
              <a:srgbClr val="1E0F00"/>
            </a:solidFill>
            <a:effectLst/>
            <a:uLnTx/>
            <a:uFillTx/>
            <a:latin typeface="Calibri"/>
            <a:ea typeface="ＭＳ Ｐゴシック"/>
            <a:cs typeface="+mn-cs"/>
          </a:endParaRPr>
        </a:p>
      </xdr:txBody>
    </xdr:sp>
    <xdr:clientData/>
  </xdr:twoCellAnchor>
  <xdr:twoCellAnchor>
    <xdr:from>
      <xdr:col>2</xdr:col>
      <xdr:colOff>47625</xdr:colOff>
      <xdr:row>165</xdr:row>
      <xdr:rowOff>295275</xdr:rowOff>
    </xdr:from>
    <xdr:to>
      <xdr:col>2</xdr:col>
      <xdr:colOff>962025</xdr:colOff>
      <xdr:row>165</xdr:row>
      <xdr:rowOff>447675</xdr:rowOff>
    </xdr:to>
    <xdr:sp macro="" textlink="A166">
      <xdr:nvSpPr>
        <xdr:cNvPr id="2512" name="テキスト ボックス 2511"/>
        <xdr:cNvSpPr txBox="1"/>
      </xdr:nvSpPr>
      <xdr:spPr>
        <a:xfrm>
          <a:off x="2457450" y="54425850"/>
          <a:ext cx="914400" cy="152400"/>
        </a:xfrm>
        <a:prstGeom prst="rect">
          <a:avLst/>
        </a:prstGeom>
        <a:solidFill>
          <a:sysClr val="window" lastClr="FFFFFF"/>
        </a:solidFill>
        <a:ln w="9525" cmpd="sng">
          <a:noFill/>
        </a:ln>
        <a:effectLst/>
      </xdr:spPr>
      <xdr:txBody>
        <a:bodyPr vertOverflow="overflow" horzOverflow="overflow" wrap="none" lIns="18000" tIns="0" rIns="18000" bIns="0" rtlCol="0" anchor="b" anchorCtr="0"/>
        <a:lstStyle/>
        <a:p>
          <a:pPr marL="0" marR="0" lvl="0" indent="0" algn="dist" defTabSz="914400" eaLnBrk="1" fontAlgn="auto" latinLnBrk="0" hangingPunct="1">
            <a:lnSpc>
              <a:spcPct val="100000"/>
            </a:lnSpc>
            <a:spcBef>
              <a:spcPts val="0"/>
            </a:spcBef>
            <a:spcAft>
              <a:spcPts val="0"/>
            </a:spcAft>
            <a:buClrTx/>
            <a:buSzTx/>
            <a:buFontTx/>
            <a:buNone/>
            <a:tabLst/>
            <a:defRPr/>
          </a:pPr>
          <a:fld id="{D30C17F6-8618-407D-A05E-FD0657849934}" type="TxLink">
            <a:rPr kumimoji="1" lang="ja-JP" altLang="en-US" sz="1000" b="0" i="0" u="none" strike="noStrike" kern="0" cap="none" spc="0" normalizeH="0" baseline="0" noProof="0" smtClean="0">
              <a:ln>
                <a:noFill/>
              </a:ln>
              <a:solidFill>
                <a:srgbClr val="000000"/>
              </a:solidFill>
              <a:effectLst/>
              <a:uLnTx/>
              <a:uFillTx/>
              <a:latin typeface="ＭＳ Ｐゴシック"/>
              <a:ea typeface="ＭＳ Ｐゴシック"/>
              <a:cs typeface="+mn-cs"/>
            </a:rPr>
            <a:pPr marL="0" marR="0" lvl="0" indent="0" algn="dist" defTabSz="914400" eaLnBrk="1" fontAlgn="auto" latinLnBrk="0" hangingPunct="1">
              <a:lnSpc>
                <a:spcPct val="100000"/>
              </a:lnSpc>
              <a:spcBef>
                <a:spcPts val="0"/>
              </a:spcBef>
              <a:spcAft>
                <a:spcPts val="0"/>
              </a:spcAft>
              <a:buClrTx/>
              <a:buSzTx/>
              <a:buFontTx/>
              <a:buNone/>
              <a:tabLst/>
              <a:defRPr/>
            </a:pPr>
            <a:t> </a:t>
          </a:fld>
          <a:endParaRPr kumimoji="1" lang="ja-JP" altLang="en-US" sz="1000" b="0" i="0" u="none" strike="noStrike" kern="0" cap="none" spc="0" normalizeH="0" baseline="0" noProof="0" smtClean="0">
            <a:ln>
              <a:noFill/>
            </a:ln>
            <a:solidFill>
              <a:srgbClr val="1E0F00"/>
            </a:solidFill>
            <a:effectLst/>
            <a:uLnTx/>
            <a:uFillTx/>
            <a:latin typeface="Calibri"/>
            <a:ea typeface="ＭＳ Ｐゴシック"/>
            <a:cs typeface="+mn-cs"/>
          </a:endParaRPr>
        </a:p>
      </xdr:txBody>
    </xdr:sp>
    <xdr:clientData/>
  </xdr:twoCellAnchor>
  <xdr:twoCellAnchor>
    <xdr:from>
      <xdr:col>2</xdr:col>
      <xdr:colOff>47625</xdr:colOff>
      <xdr:row>166</xdr:row>
      <xdr:rowOff>142875</xdr:rowOff>
    </xdr:from>
    <xdr:to>
      <xdr:col>2</xdr:col>
      <xdr:colOff>962025</xdr:colOff>
      <xdr:row>166</xdr:row>
      <xdr:rowOff>295275</xdr:rowOff>
    </xdr:to>
    <xdr:sp macro="" textlink="B167">
      <xdr:nvSpPr>
        <xdr:cNvPr id="2537" name="テキスト ボックス 2536"/>
        <xdr:cNvSpPr txBox="1"/>
      </xdr:nvSpPr>
      <xdr:spPr>
        <a:xfrm>
          <a:off x="2457450" y="58388250"/>
          <a:ext cx="914400" cy="152400"/>
        </a:xfrm>
        <a:prstGeom prst="rect">
          <a:avLst/>
        </a:prstGeom>
        <a:solidFill>
          <a:sysClr val="window" lastClr="FFFFFF"/>
        </a:solidFill>
        <a:ln w="9525" cmpd="sng">
          <a:noFill/>
        </a:ln>
        <a:effectLst/>
      </xdr:spPr>
      <xdr:txBody>
        <a:bodyPr vertOverflow="overflow" horzOverflow="overflow" wrap="square" lIns="18000" tIns="0" rIns="18000" bIns="0" rtlCol="0" anchor="b" anchorCtr="0"/>
        <a:lstStyle/>
        <a:p>
          <a:pPr marL="0" marR="0" lvl="0" indent="0" defTabSz="914400" eaLnBrk="1" fontAlgn="auto" latinLnBrk="0" hangingPunct="1">
            <a:lnSpc>
              <a:spcPct val="100000"/>
            </a:lnSpc>
            <a:spcBef>
              <a:spcPts val="0"/>
            </a:spcBef>
            <a:spcAft>
              <a:spcPts val="0"/>
            </a:spcAft>
            <a:buClrTx/>
            <a:buSzTx/>
            <a:buFontTx/>
            <a:buNone/>
            <a:tabLst/>
            <a:defRPr/>
          </a:pPr>
          <a:fld id="{B69E7546-11EC-4A0B-821E-B35508E71789}" type="TxLink">
            <a:rPr kumimoji="1" lang="en-US" altLang="en-US" sz="800" b="0" i="0" u="none" strike="noStrike" kern="0" cap="none" spc="0" normalizeH="0" baseline="0" noProof="0" smtClean="0">
              <a:ln>
                <a:noFill/>
              </a:ln>
              <a:solidFill>
                <a:srgbClr val="000000"/>
              </a:solidFill>
              <a:effectLst/>
              <a:uLnTx/>
              <a:uFillTx/>
              <a:latin typeface="ＭＳ Ｐゴシック"/>
              <a:ea typeface="ＭＳ Ｐゴシック"/>
              <a:cs typeface="+mn-cs"/>
            </a:rPr>
            <a:pPr marL="0" marR="0" lvl="0" indent="0" defTabSz="914400" eaLnBrk="1" fontAlgn="auto" latinLnBrk="0" hangingPunct="1">
              <a:lnSpc>
                <a:spcPct val="100000"/>
              </a:lnSpc>
              <a:spcBef>
                <a:spcPts val="0"/>
              </a:spcBef>
              <a:spcAft>
                <a:spcPts val="0"/>
              </a:spcAft>
              <a:buClrTx/>
              <a:buSzTx/>
              <a:buFontTx/>
              <a:buNone/>
              <a:tabLst/>
              <a:defRPr/>
            </a:pPr>
            <a:t> </a:t>
          </a:fld>
          <a:endParaRPr kumimoji="1" lang="ja-JP" altLang="en-US" sz="800" b="0" i="0" u="none" strike="noStrike" kern="0" cap="none" spc="0" normalizeH="0" baseline="0" noProof="0" smtClean="0">
            <a:ln>
              <a:noFill/>
            </a:ln>
            <a:solidFill>
              <a:srgbClr val="1E0F00"/>
            </a:solidFill>
            <a:effectLst/>
            <a:uLnTx/>
            <a:uFillTx/>
            <a:latin typeface="Calibri"/>
            <a:ea typeface="ＭＳ Ｐゴシック"/>
            <a:cs typeface="+mn-cs"/>
          </a:endParaRPr>
        </a:p>
      </xdr:txBody>
    </xdr:sp>
    <xdr:clientData/>
  </xdr:twoCellAnchor>
  <xdr:twoCellAnchor>
    <xdr:from>
      <xdr:col>2</xdr:col>
      <xdr:colOff>47625</xdr:colOff>
      <xdr:row>166</xdr:row>
      <xdr:rowOff>295275</xdr:rowOff>
    </xdr:from>
    <xdr:to>
      <xdr:col>2</xdr:col>
      <xdr:colOff>962025</xdr:colOff>
      <xdr:row>166</xdr:row>
      <xdr:rowOff>447675</xdr:rowOff>
    </xdr:to>
    <xdr:sp macro="" textlink="A167">
      <xdr:nvSpPr>
        <xdr:cNvPr id="2538" name="テキスト ボックス 2537"/>
        <xdr:cNvSpPr txBox="1"/>
      </xdr:nvSpPr>
      <xdr:spPr>
        <a:xfrm>
          <a:off x="2457450" y="58540650"/>
          <a:ext cx="914400" cy="152400"/>
        </a:xfrm>
        <a:prstGeom prst="rect">
          <a:avLst/>
        </a:prstGeom>
        <a:solidFill>
          <a:sysClr val="window" lastClr="FFFFFF"/>
        </a:solidFill>
        <a:ln w="9525" cmpd="sng">
          <a:noFill/>
        </a:ln>
        <a:effectLst/>
      </xdr:spPr>
      <xdr:txBody>
        <a:bodyPr vertOverflow="overflow" horzOverflow="overflow" wrap="none" lIns="18000" tIns="0" rIns="18000" bIns="0" rtlCol="0" anchor="b" anchorCtr="0"/>
        <a:lstStyle/>
        <a:p>
          <a:pPr marL="0" marR="0" lvl="0" indent="0" algn="dist" defTabSz="914400" eaLnBrk="1" fontAlgn="auto" latinLnBrk="0" hangingPunct="1">
            <a:lnSpc>
              <a:spcPct val="100000"/>
            </a:lnSpc>
            <a:spcBef>
              <a:spcPts val="0"/>
            </a:spcBef>
            <a:spcAft>
              <a:spcPts val="0"/>
            </a:spcAft>
            <a:buClrTx/>
            <a:buSzTx/>
            <a:buFontTx/>
            <a:buNone/>
            <a:tabLst/>
            <a:defRPr/>
          </a:pPr>
          <a:fld id="{172718A3-814A-4B45-B33A-FA72332946BA}" type="TxLink">
            <a:rPr kumimoji="1" lang="en-US" altLang="en-US" sz="1000" b="0" i="0" u="none" strike="noStrike" kern="0" cap="none" spc="0" normalizeH="0" baseline="0" noProof="0" smtClean="0">
              <a:ln>
                <a:noFill/>
              </a:ln>
              <a:solidFill>
                <a:srgbClr val="000000"/>
              </a:solidFill>
              <a:effectLst/>
              <a:uLnTx/>
              <a:uFillTx/>
              <a:latin typeface="ＭＳ Ｐゴシック"/>
              <a:ea typeface="ＭＳ Ｐゴシック"/>
              <a:cs typeface="+mn-cs"/>
            </a:rPr>
            <a:pPr marL="0" marR="0" lvl="0" indent="0" algn="dist" defTabSz="914400" eaLnBrk="1" fontAlgn="auto" latinLnBrk="0" hangingPunct="1">
              <a:lnSpc>
                <a:spcPct val="100000"/>
              </a:lnSpc>
              <a:spcBef>
                <a:spcPts val="0"/>
              </a:spcBef>
              <a:spcAft>
                <a:spcPts val="0"/>
              </a:spcAft>
              <a:buClrTx/>
              <a:buSzTx/>
              <a:buFontTx/>
              <a:buNone/>
              <a:tabLst/>
              <a:defRPr/>
            </a:pPr>
            <a:t> </a:t>
          </a:fld>
          <a:endParaRPr kumimoji="1" lang="ja-JP" altLang="en-US" sz="1000" b="0" i="0" u="none" strike="noStrike" kern="0" cap="none" spc="0" normalizeH="0" baseline="0" noProof="0" smtClean="0">
            <a:ln>
              <a:noFill/>
            </a:ln>
            <a:solidFill>
              <a:srgbClr val="1E0F00"/>
            </a:solidFill>
            <a:effectLst/>
            <a:uLnTx/>
            <a:uFillTx/>
            <a:latin typeface="Calibri"/>
            <a:ea typeface="ＭＳ Ｐゴシック"/>
            <a:cs typeface="+mn-cs"/>
          </a:endParaRPr>
        </a:p>
      </xdr:txBody>
    </xdr:sp>
    <xdr:clientData/>
  </xdr:twoCellAnchor>
  <xdr:twoCellAnchor>
    <xdr:from>
      <xdr:col>2</xdr:col>
      <xdr:colOff>47625</xdr:colOff>
      <xdr:row>167</xdr:row>
      <xdr:rowOff>142875</xdr:rowOff>
    </xdr:from>
    <xdr:to>
      <xdr:col>2</xdr:col>
      <xdr:colOff>962025</xdr:colOff>
      <xdr:row>167</xdr:row>
      <xdr:rowOff>295275</xdr:rowOff>
    </xdr:to>
    <xdr:sp macro="" textlink="B168">
      <xdr:nvSpPr>
        <xdr:cNvPr id="2563" name="テキスト ボックス 2562"/>
        <xdr:cNvSpPr txBox="1"/>
      </xdr:nvSpPr>
      <xdr:spPr>
        <a:xfrm>
          <a:off x="2457450" y="58845450"/>
          <a:ext cx="914400" cy="152400"/>
        </a:xfrm>
        <a:prstGeom prst="rect">
          <a:avLst/>
        </a:prstGeom>
        <a:solidFill>
          <a:sysClr val="window" lastClr="FFFFFF"/>
        </a:solidFill>
        <a:ln w="9525" cmpd="sng">
          <a:noFill/>
        </a:ln>
        <a:effectLst/>
      </xdr:spPr>
      <xdr:txBody>
        <a:bodyPr vertOverflow="overflow" horzOverflow="overflow" wrap="square" lIns="18000" tIns="0" rIns="18000" bIns="0" rtlCol="0" anchor="b" anchorCtr="0"/>
        <a:lstStyle/>
        <a:p>
          <a:pPr marL="0" marR="0" lvl="0" indent="0" defTabSz="914400" eaLnBrk="1" fontAlgn="auto" latinLnBrk="0" hangingPunct="1">
            <a:lnSpc>
              <a:spcPct val="100000"/>
            </a:lnSpc>
            <a:spcBef>
              <a:spcPts val="0"/>
            </a:spcBef>
            <a:spcAft>
              <a:spcPts val="0"/>
            </a:spcAft>
            <a:buClrTx/>
            <a:buSzTx/>
            <a:buFontTx/>
            <a:buNone/>
            <a:tabLst/>
            <a:defRPr/>
          </a:pPr>
          <a:fld id="{90242FB1-1631-4CAB-8670-1436538FF354}" type="TxLink">
            <a:rPr kumimoji="1" lang="en-US" altLang="en-US" sz="800" b="0" i="0" u="none" strike="noStrike" kern="0" cap="none" spc="0" normalizeH="0" baseline="0" noProof="0" smtClean="0">
              <a:ln>
                <a:noFill/>
              </a:ln>
              <a:solidFill>
                <a:srgbClr val="000000"/>
              </a:solidFill>
              <a:effectLst/>
              <a:uLnTx/>
              <a:uFillTx/>
              <a:latin typeface="ＭＳ Ｐゴシック"/>
              <a:ea typeface="ＭＳ Ｐゴシック"/>
              <a:cs typeface="+mn-cs"/>
            </a:rPr>
            <a:pPr marL="0" marR="0" lvl="0" indent="0" defTabSz="914400" eaLnBrk="1" fontAlgn="auto" latinLnBrk="0" hangingPunct="1">
              <a:lnSpc>
                <a:spcPct val="100000"/>
              </a:lnSpc>
              <a:spcBef>
                <a:spcPts val="0"/>
              </a:spcBef>
              <a:spcAft>
                <a:spcPts val="0"/>
              </a:spcAft>
              <a:buClrTx/>
              <a:buSzTx/>
              <a:buFontTx/>
              <a:buNone/>
              <a:tabLst/>
              <a:defRPr/>
            </a:pPr>
            <a:t> </a:t>
          </a:fld>
          <a:endParaRPr kumimoji="1" lang="ja-JP" altLang="en-US" sz="800" b="0" i="0" u="none" strike="noStrike" kern="0" cap="none" spc="0" normalizeH="0" baseline="0" noProof="0" smtClean="0">
            <a:ln>
              <a:noFill/>
            </a:ln>
            <a:solidFill>
              <a:srgbClr val="1E0F00"/>
            </a:solidFill>
            <a:effectLst/>
            <a:uLnTx/>
            <a:uFillTx/>
            <a:latin typeface="Calibri"/>
            <a:ea typeface="ＭＳ Ｐゴシック"/>
            <a:cs typeface="+mn-cs"/>
          </a:endParaRPr>
        </a:p>
      </xdr:txBody>
    </xdr:sp>
    <xdr:clientData/>
  </xdr:twoCellAnchor>
  <xdr:twoCellAnchor>
    <xdr:from>
      <xdr:col>2</xdr:col>
      <xdr:colOff>47625</xdr:colOff>
      <xdr:row>167</xdr:row>
      <xdr:rowOff>295275</xdr:rowOff>
    </xdr:from>
    <xdr:to>
      <xdr:col>2</xdr:col>
      <xdr:colOff>962025</xdr:colOff>
      <xdr:row>167</xdr:row>
      <xdr:rowOff>447675</xdr:rowOff>
    </xdr:to>
    <xdr:sp macro="" textlink="A168">
      <xdr:nvSpPr>
        <xdr:cNvPr id="2564" name="テキスト ボックス 2563"/>
        <xdr:cNvSpPr txBox="1"/>
      </xdr:nvSpPr>
      <xdr:spPr>
        <a:xfrm>
          <a:off x="2457450" y="58997850"/>
          <a:ext cx="914400" cy="152400"/>
        </a:xfrm>
        <a:prstGeom prst="rect">
          <a:avLst/>
        </a:prstGeom>
        <a:solidFill>
          <a:sysClr val="window" lastClr="FFFFFF"/>
        </a:solidFill>
        <a:ln w="9525" cmpd="sng">
          <a:noFill/>
        </a:ln>
        <a:effectLst/>
      </xdr:spPr>
      <xdr:txBody>
        <a:bodyPr vertOverflow="overflow" horzOverflow="overflow" wrap="none" lIns="18000" tIns="0" rIns="18000" bIns="0" rtlCol="0" anchor="b" anchorCtr="0"/>
        <a:lstStyle/>
        <a:p>
          <a:pPr marL="0" marR="0" lvl="0" indent="0" algn="dist" defTabSz="914400" eaLnBrk="1" fontAlgn="auto" latinLnBrk="0" hangingPunct="1">
            <a:lnSpc>
              <a:spcPct val="100000"/>
            </a:lnSpc>
            <a:spcBef>
              <a:spcPts val="0"/>
            </a:spcBef>
            <a:spcAft>
              <a:spcPts val="0"/>
            </a:spcAft>
            <a:buClrTx/>
            <a:buSzTx/>
            <a:buFontTx/>
            <a:buNone/>
            <a:tabLst/>
            <a:defRPr/>
          </a:pPr>
          <a:fld id="{903DA0A6-E296-4EF9-BABB-1CC8B8EF32DB}" type="TxLink">
            <a:rPr kumimoji="1" lang="en-US" altLang="en-US" sz="1000" b="0" i="0" u="none" strike="noStrike" kern="0" cap="none" spc="0" normalizeH="0" baseline="0" noProof="0" smtClean="0">
              <a:ln>
                <a:noFill/>
              </a:ln>
              <a:solidFill>
                <a:srgbClr val="000000"/>
              </a:solidFill>
              <a:effectLst/>
              <a:uLnTx/>
              <a:uFillTx/>
              <a:latin typeface="ＭＳ Ｐゴシック"/>
              <a:ea typeface="ＭＳ Ｐゴシック"/>
              <a:cs typeface="+mn-cs"/>
            </a:rPr>
            <a:pPr marL="0" marR="0" lvl="0" indent="0" algn="dist" defTabSz="914400" eaLnBrk="1" fontAlgn="auto" latinLnBrk="0" hangingPunct="1">
              <a:lnSpc>
                <a:spcPct val="100000"/>
              </a:lnSpc>
              <a:spcBef>
                <a:spcPts val="0"/>
              </a:spcBef>
              <a:spcAft>
                <a:spcPts val="0"/>
              </a:spcAft>
              <a:buClrTx/>
              <a:buSzTx/>
              <a:buFontTx/>
              <a:buNone/>
              <a:tabLst/>
              <a:defRPr/>
            </a:pPr>
            <a:t> </a:t>
          </a:fld>
          <a:endParaRPr kumimoji="1" lang="ja-JP" altLang="en-US" sz="1000" b="0" i="0" u="none" strike="noStrike" kern="0" cap="none" spc="0" normalizeH="0" baseline="0" noProof="0" smtClean="0">
            <a:ln>
              <a:noFill/>
            </a:ln>
            <a:solidFill>
              <a:srgbClr val="1E0F00"/>
            </a:solidFill>
            <a:effectLst/>
            <a:uLnTx/>
            <a:uFillTx/>
            <a:latin typeface="Calibri"/>
            <a:ea typeface="ＭＳ Ｐゴシック"/>
            <a:cs typeface="+mn-cs"/>
          </a:endParaRPr>
        </a:p>
      </xdr:txBody>
    </xdr:sp>
    <xdr:clientData/>
  </xdr:twoCellAnchor>
  <xdr:twoCellAnchor>
    <xdr:from>
      <xdr:col>2</xdr:col>
      <xdr:colOff>47625</xdr:colOff>
      <xdr:row>168</xdr:row>
      <xdr:rowOff>142875</xdr:rowOff>
    </xdr:from>
    <xdr:to>
      <xdr:col>2</xdr:col>
      <xdr:colOff>962025</xdr:colOff>
      <xdr:row>168</xdr:row>
      <xdr:rowOff>295275</xdr:rowOff>
    </xdr:to>
    <xdr:sp macro="" textlink="B169">
      <xdr:nvSpPr>
        <xdr:cNvPr id="2589" name="テキスト ボックス 2588"/>
        <xdr:cNvSpPr txBox="1"/>
      </xdr:nvSpPr>
      <xdr:spPr>
        <a:xfrm>
          <a:off x="2457450" y="58845450"/>
          <a:ext cx="914400" cy="152400"/>
        </a:xfrm>
        <a:prstGeom prst="rect">
          <a:avLst/>
        </a:prstGeom>
        <a:solidFill>
          <a:sysClr val="window" lastClr="FFFFFF"/>
        </a:solidFill>
        <a:ln w="9525" cmpd="sng">
          <a:noFill/>
        </a:ln>
        <a:effectLst/>
      </xdr:spPr>
      <xdr:txBody>
        <a:bodyPr vertOverflow="overflow" horzOverflow="overflow" wrap="square" lIns="18000" tIns="0" rIns="18000" bIns="0" rtlCol="0" anchor="b" anchorCtr="0"/>
        <a:lstStyle/>
        <a:p>
          <a:pPr marL="0" marR="0" lvl="0" indent="0" defTabSz="914400" eaLnBrk="1" fontAlgn="auto" latinLnBrk="0" hangingPunct="1">
            <a:lnSpc>
              <a:spcPct val="100000"/>
            </a:lnSpc>
            <a:spcBef>
              <a:spcPts val="0"/>
            </a:spcBef>
            <a:spcAft>
              <a:spcPts val="0"/>
            </a:spcAft>
            <a:buClrTx/>
            <a:buSzTx/>
            <a:buFontTx/>
            <a:buNone/>
            <a:tabLst/>
            <a:defRPr/>
          </a:pPr>
          <a:fld id="{C163190A-BF25-4831-8699-88EC8CF32F15}" type="TxLink">
            <a:rPr kumimoji="1" lang="en-US" altLang="en-US" sz="800" b="0" i="0" u="none" strike="noStrike" kern="0" cap="none" spc="0" normalizeH="0" baseline="0" noProof="0" smtClean="0">
              <a:ln>
                <a:noFill/>
              </a:ln>
              <a:solidFill>
                <a:srgbClr val="000000"/>
              </a:solidFill>
              <a:effectLst/>
              <a:uLnTx/>
              <a:uFillTx/>
              <a:latin typeface="ＭＳ Ｐゴシック"/>
              <a:ea typeface="ＭＳ Ｐゴシック"/>
              <a:cs typeface="+mn-cs"/>
            </a:rPr>
            <a:pPr marL="0" marR="0" lvl="0" indent="0" defTabSz="914400" eaLnBrk="1" fontAlgn="auto" latinLnBrk="0" hangingPunct="1">
              <a:lnSpc>
                <a:spcPct val="100000"/>
              </a:lnSpc>
              <a:spcBef>
                <a:spcPts val="0"/>
              </a:spcBef>
              <a:spcAft>
                <a:spcPts val="0"/>
              </a:spcAft>
              <a:buClrTx/>
              <a:buSzTx/>
              <a:buFontTx/>
              <a:buNone/>
              <a:tabLst/>
              <a:defRPr/>
            </a:pPr>
            <a:t> </a:t>
          </a:fld>
          <a:endParaRPr kumimoji="1" lang="ja-JP" altLang="en-US" sz="800" b="0" i="0" u="none" strike="noStrike" kern="0" cap="none" spc="0" normalizeH="0" baseline="0" noProof="0" smtClean="0">
            <a:ln>
              <a:noFill/>
            </a:ln>
            <a:solidFill>
              <a:srgbClr val="1E0F00"/>
            </a:solidFill>
            <a:effectLst/>
            <a:uLnTx/>
            <a:uFillTx/>
            <a:latin typeface="Calibri"/>
            <a:ea typeface="ＭＳ Ｐゴシック"/>
            <a:cs typeface="+mn-cs"/>
          </a:endParaRPr>
        </a:p>
      </xdr:txBody>
    </xdr:sp>
    <xdr:clientData/>
  </xdr:twoCellAnchor>
  <xdr:twoCellAnchor>
    <xdr:from>
      <xdr:col>2</xdr:col>
      <xdr:colOff>47625</xdr:colOff>
      <xdr:row>168</xdr:row>
      <xdr:rowOff>295275</xdr:rowOff>
    </xdr:from>
    <xdr:to>
      <xdr:col>2</xdr:col>
      <xdr:colOff>962025</xdr:colOff>
      <xdr:row>168</xdr:row>
      <xdr:rowOff>447675</xdr:rowOff>
    </xdr:to>
    <xdr:sp macro="" textlink="A169">
      <xdr:nvSpPr>
        <xdr:cNvPr id="2590" name="テキスト ボックス 2589"/>
        <xdr:cNvSpPr txBox="1"/>
      </xdr:nvSpPr>
      <xdr:spPr>
        <a:xfrm>
          <a:off x="2457450" y="58997850"/>
          <a:ext cx="914400" cy="152400"/>
        </a:xfrm>
        <a:prstGeom prst="rect">
          <a:avLst/>
        </a:prstGeom>
        <a:solidFill>
          <a:sysClr val="window" lastClr="FFFFFF"/>
        </a:solidFill>
        <a:ln w="9525" cmpd="sng">
          <a:noFill/>
        </a:ln>
        <a:effectLst/>
      </xdr:spPr>
      <xdr:txBody>
        <a:bodyPr vertOverflow="overflow" horzOverflow="overflow" wrap="none" lIns="18000" tIns="0" rIns="18000" bIns="0" rtlCol="0" anchor="b" anchorCtr="0"/>
        <a:lstStyle/>
        <a:p>
          <a:pPr marL="0" marR="0" lvl="0" indent="0" algn="dist" defTabSz="914400" eaLnBrk="1" fontAlgn="auto" latinLnBrk="0" hangingPunct="1">
            <a:lnSpc>
              <a:spcPct val="100000"/>
            </a:lnSpc>
            <a:spcBef>
              <a:spcPts val="0"/>
            </a:spcBef>
            <a:spcAft>
              <a:spcPts val="0"/>
            </a:spcAft>
            <a:buClrTx/>
            <a:buSzTx/>
            <a:buFontTx/>
            <a:buNone/>
            <a:tabLst/>
            <a:defRPr/>
          </a:pPr>
          <a:fld id="{B7408CE7-08D1-4943-A52D-91BA81EA1E00}" type="TxLink">
            <a:rPr kumimoji="1" lang="en-US" altLang="en-US" sz="1000" b="0" i="0" u="none" strike="noStrike" kern="0" cap="none" spc="0" normalizeH="0" baseline="0" noProof="0" smtClean="0">
              <a:ln>
                <a:noFill/>
              </a:ln>
              <a:solidFill>
                <a:srgbClr val="000000"/>
              </a:solidFill>
              <a:effectLst/>
              <a:uLnTx/>
              <a:uFillTx/>
              <a:latin typeface="ＭＳ Ｐゴシック"/>
              <a:ea typeface="ＭＳ Ｐゴシック"/>
              <a:cs typeface="+mn-cs"/>
            </a:rPr>
            <a:pPr marL="0" marR="0" lvl="0" indent="0" algn="dist" defTabSz="914400" eaLnBrk="1" fontAlgn="auto" latinLnBrk="0" hangingPunct="1">
              <a:lnSpc>
                <a:spcPct val="100000"/>
              </a:lnSpc>
              <a:spcBef>
                <a:spcPts val="0"/>
              </a:spcBef>
              <a:spcAft>
                <a:spcPts val="0"/>
              </a:spcAft>
              <a:buClrTx/>
              <a:buSzTx/>
              <a:buFontTx/>
              <a:buNone/>
              <a:tabLst/>
              <a:defRPr/>
            </a:pPr>
            <a:t> </a:t>
          </a:fld>
          <a:endParaRPr kumimoji="1" lang="ja-JP" altLang="en-US" sz="1000" b="0" i="0" u="none" strike="noStrike" kern="0" cap="none" spc="0" normalizeH="0" baseline="0" noProof="0" smtClean="0">
            <a:ln>
              <a:noFill/>
            </a:ln>
            <a:solidFill>
              <a:srgbClr val="1E0F00"/>
            </a:solidFill>
            <a:effectLst/>
            <a:uLnTx/>
            <a:uFillTx/>
            <a:latin typeface="Calibri"/>
            <a:ea typeface="ＭＳ Ｐゴシック"/>
            <a:cs typeface="+mn-cs"/>
          </a:endParaRPr>
        </a:p>
      </xdr:txBody>
    </xdr:sp>
    <xdr:clientData/>
  </xdr:twoCellAnchor>
  <xdr:twoCellAnchor>
    <xdr:from>
      <xdr:col>2</xdr:col>
      <xdr:colOff>47625</xdr:colOff>
      <xdr:row>169</xdr:row>
      <xdr:rowOff>142875</xdr:rowOff>
    </xdr:from>
    <xdr:to>
      <xdr:col>2</xdr:col>
      <xdr:colOff>962025</xdr:colOff>
      <xdr:row>169</xdr:row>
      <xdr:rowOff>295275</xdr:rowOff>
    </xdr:to>
    <xdr:sp macro="" textlink="B170">
      <xdr:nvSpPr>
        <xdr:cNvPr id="2615" name="テキスト ボックス 2614"/>
        <xdr:cNvSpPr txBox="1"/>
      </xdr:nvSpPr>
      <xdr:spPr>
        <a:xfrm>
          <a:off x="2457450" y="58845450"/>
          <a:ext cx="914400" cy="152400"/>
        </a:xfrm>
        <a:prstGeom prst="rect">
          <a:avLst/>
        </a:prstGeom>
        <a:solidFill>
          <a:sysClr val="window" lastClr="FFFFFF"/>
        </a:solidFill>
        <a:ln w="9525" cmpd="sng">
          <a:noFill/>
        </a:ln>
        <a:effectLst/>
      </xdr:spPr>
      <xdr:txBody>
        <a:bodyPr vertOverflow="overflow" horzOverflow="overflow" wrap="square" lIns="18000" tIns="0" rIns="18000" bIns="0" rtlCol="0" anchor="b" anchorCtr="0"/>
        <a:lstStyle/>
        <a:p>
          <a:pPr marL="0" marR="0" lvl="0" indent="0" defTabSz="914400" eaLnBrk="1" fontAlgn="auto" latinLnBrk="0" hangingPunct="1">
            <a:lnSpc>
              <a:spcPct val="100000"/>
            </a:lnSpc>
            <a:spcBef>
              <a:spcPts val="0"/>
            </a:spcBef>
            <a:spcAft>
              <a:spcPts val="0"/>
            </a:spcAft>
            <a:buClrTx/>
            <a:buSzTx/>
            <a:buFontTx/>
            <a:buNone/>
            <a:tabLst/>
            <a:defRPr/>
          </a:pPr>
          <a:fld id="{E330E84B-8D32-4BA0-9C7A-7A27CEF913FD}" type="TxLink">
            <a:rPr kumimoji="1" lang="en-US" altLang="en-US" sz="800" b="0" i="0" u="none" strike="noStrike" kern="0" cap="none" spc="0" normalizeH="0" baseline="0" noProof="0" smtClean="0">
              <a:ln>
                <a:noFill/>
              </a:ln>
              <a:solidFill>
                <a:srgbClr val="000000"/>
              </a:solidFill>
              <a:effectLst/>
              <a:uLnTx/>
              <a:uFillTx/>
              <a:latin typeface="ＭＳ Ｐゴシック"/>
              <a:ea typeface="ＭＳ Ｐゴシック"/>
              <a:cs typeface="+mn-cs"/>
            </a:rPr>
            <a:pPr marL="0" marR="0" lvl="0" indent="0" defTabSz="914400" eaLnBrk="1" fontAlgn="auto" latinLnBrk="0" hangingPunct="1">
              <a:lnSpc>
                <a:spcPct val="100000"/>
              </a:lnSpc>
              <a:spcBef>
                <a:spcPts val="0"/>
              </a:spcBef>
              <a:spcAft>
                <a:spcPts val="0"/>
              </a:spcAft>
              <a:buClrTx/>
              <a:buSzTx/>
              <a:buFontTx/>
              <a:buNone/>
              <a:tabLst/>
              <a:defRPr/>
            </a:pPr>
            <a:t> </a:t>
          </a:fld>
          <a:endParaRPr kumimoji="1" lang="ja-JP" altLang="en-US" sz="800" b="0" i="0" u="none" strike="noStrike" kern="0" cap="none" spc="0" normalizeH="0" baseline="0" noProof="0" smtClean="0">
            <a:ln>
              <a:noFill/>
            </a:ln>
            <a:solidFill>
              <a:srgbClr val="1E0F00"/>
            </a:solidFill>
            <a:effectLst/>
            <a:uLnTx/>
            <a:uFillTx/>
            <a:latin typeface="Calibri"/>
            <a:ea typeface="ＭＳ Ｐゴシック"/>
            <a:cs typeface="+mn-cs"/>
          </a:endParaRPr>
        </a:p>
      </xdr:txBody>
    </xdr:sp>
    <xdr:clientData/>
  </xdr:twoCellAnchor>
  <xdr:twoCellAnchor>
    <xdr:from>
      <xdr:col>2</xdr:col>
      <xdr:colOff>47625</xdr:colOff>
      <xdr:row>169</xdr:row>
      <xdr:rowOff>295275</xdr:rowOff>
    </xdr:from>
    <xdr:to>
      <xdr:col>2</xdr:col>
      <xdr:colOff>962025</xdr:colOff>
      <xdr:row>169</xdr:row>
      <xdr:rowOff>447675</xdr:rowOff>
    </xdr:to>
    <xdr:sp macro="" textlink="A170">
      <xdr:nvSpPr>
        <xdr:cNvPr id="2616" name="テキスト ボックス 2615"/>
        <xdr:cNvSpPr txBox="1"/>
      </xdr:nvSpPr>
      <xdr:spPr>
        <a:xfrm>
          <a:off x="2457450" y="58997850"/>
          <a:ext cx="914400" cy="152400"/>
        </a:xfrm>
        <a:prstGeom prst="rect">
          <a:avLst/>
        </a:prstGeom>
        <a:solidFill>
          <a:sysClr val="window" lastClr="FFFFFF"/>
        </a:solidFill>
        <a:ln w="9525" cmpd="sng">
          <a:noFill/>
        </a:ln>
        <a:effectLst/>
      </xdr:spPr>
      <xdr:txBody>
        <a:bodyPr vertOverflow="overflow" horzOverflow="overflow" wrap="none" lIns="18000" tIns="0" rIns="18000" bIns="0" rtlCol="0" anchor="b" anchorCtr="0"/>
        <a:lstStyle/>
        <a:p>
          <a:pPr marL="0" marR="0" lvl="0" indent="0" algn="dist" defTabSz="914400" eaLnBrk="1" fontAlgn="auto" latinLnBrk="0" hangingPunct="1">
            <a:lnSpc>
              <a:spcPct val="100000"/>
            </a:lnSpc>
            <a:spcBef>
              <a:spcPts val="0"/>
            </a:spcBef>
            <a:spcAft>
              <a:spcPts val="0"/>
            </a:spcAft>
            <a:buClrTx/>
            <a:buSzTx/>
            <a:buFontTx/>
            <a:buNone/>
            <a:tabLst/>
            <a:defRPr/>
          </a:pPr>
          <a:fld id="{0E9F0CE0-07A0-4318-B416-E5B8F66E02A3}" type="TxLink">
            <a:rPr kumimoji="1" lang="en-US" altLang="en-US" sz="1000" b="0" i="0" u="none" strike="noStrike" kern="0" cap="none" spc="0" normalizeH="0" baseline="0" noProof="0" smtClean="0">
              <a:ln>
                <a:noFill/>
              </a:ln>
              <a:solidFill>
                <a:srgbClr val="000000"/>
              </a:solidFill>
              <a:effectLst/>
              <a:uLnTx/>
              <a:uFillTx/>
              <a:latin typeface="ＭＳ Ｐゴシック"/>
              <a:ea typeface="ＭＳ Ｐゴシック"/>
              <a:cs typeface="+mn-cs"/>
            </a:rPr>
            <a:pPr marL="0" marR="0" lvl="0" indent="0" algn="dist" defTabSz="914400" eaLnBrk="1" fontAlgn="auto" latinLnBrk="0" hangingPunct="1">
              <a:lnSpc>
                <a:spcPct val="100000"/>
              </a:lnSpc>
              <a:spcBef>
                <a:spcPts val="0"/>
              </a:spcBef>
              <a:spcAft>
                <a:spcPts val="0"/>
              </a:spcAft>
              <a:buClrTx/>
              <a:buSzTx/>
              <a:buFontTx/>
              <a:buNone/>
              <a:tabLst/>
              <a:defRPr/>
            </a:pPr>
            <a:t> </a:t>
          </a:fld>
          <a:endParaRPr kumimoji="1" lang="ja-JP" altLang="en-US" sz="1000" b="0" i="0" u="none" strike="noStrike" kern="0" cap="none" spc="0" normalizeH="0" baseline="0" noProof="0" smtClean="0">
            <a:ln>
              <a:noFill/>
            </a:ln>
            <a:solidFill>
              <a:srgbClr val="1E0F00"/>
            </a:solidFill>
            <a:effectLst/>
            <a:uLnTx/>
            <a:uFillTx/>
            <a:latin typeface="Calibri"/>
            <a:ea typeface="ＭＳ Ｐゴシック"/>
            <a:cs typeface="+mn-cs"/>
          </a:endParaRPr>
        </a:p>
      </xdr:txBody>
    </xdr:sp>
    <xdr:clientData/>
  </xdr:twoCellAnchor>
  <xdr:twoCellAnchor>
    <xdr:from>
      <xdr:col>2</xdr:col>
      <xdr:colOff>47625</xdr:colOff>
      <xdr:row>170</xdr:row>
      <xdr:rowOff>142875</xdr:rowOff>
    </xdr:from>
    <xdr:to>
      <xdr:col>2</xdr:col>
      <xdr:colOff>962025</xdr:colOff>
      <xdr:row>170</xdr:row>
      <xdr:rowOff>295275</xdr:rowOff>
    </xdr:to>
    <xdr:sp macro="" textlink="B171">
      <xdr:nvSpPr>
        <xdr:cNvPr id="2641" name="テキスト ボックス 2640"/>
        <xdr:cNvSpPr txBox="1"/>
      </xdr:nvSpPr>
      <xdr:spPr>
        <a:xfrm>
          <a:off x="2457450" y="58845450"/>
          <a:ext cx="914400" cy="152400"/>
        </a:xfrm>
        <a:prstGeom prst="rect">
          <a:avLst/>
        </a:prstGeom>
        <a:solidFill>
          <a:sysClr val="window" lastClr="FFFFFF"/>
        </a:solidFill>
        <a:ln w="9525" cmpd="sng">
          <a:noFill/>
        </a:ln>
        <a:effectLst/>
      </xdr:spPr>
      <xdr:txBody>
        <a:bodyPr vertOverflow="overflow" horzOverflow="overflow" wrap="square" lIns="18000" tIns="0" rIns="18000" bIns="0" rtlCol="0" anchor="b" anchorCtr="0"/>
        <a:lstStyle/>
        <a:p>
          <a:pPr marL="0" marR="0" lvl="0" indent="0" defTabSz="914400" eaLnBrk="1" fontAlgn="auto" latinLnBrk="0" hangingPunct="1">
            <a:lnSpc>
              <a:spcPct val="100000"/>
            </a:lnSpc>
            <a:spcBef>
              <a:spcPts val="0"/>
            </a:spcBef>
            <a:spcAft>
              <a:spcPts val="0"/>
            </a:spcAft>
            <a:buClrTx/>
            <a:buSzTx/>
            <a:buFontTx/>
            <a:buNone/>
            <a:tabLst/>
            <a:defRPr/>
          </a:pPr>
          <a:fld id="{B4C2561F-25F5-427B-B175-826A07F04BDA}" type="TxLink">
            <a:rPr kumimoji="1" lang="en-US" altLang="en-US" sz="800" b="0" i="0" u="none" strike="noStrike" kern="0" cap="none" spc="0" normalizeH="0" baseline="0" noProof="0" smtClean="0">
              <a:ln>
                <a:noFill/>
              </a:ln>
              <a:solidFill>
                <a:srgbClr val="000000"/>
              </a:solidFill>
              <a:effectLst/>
              <a:uLnTx/>
              <a:uFillTx/>
              <a:latin typeface="ＭＳ Ｐゴシック"/>
              <a:ea typeface="ＭＳ Ｐゴシック"/>
              <a:cs typeface="+mn-cs"/>
            </a:rPr>
            <a:pPr marL="0" marR="0" lvl="0" indent="0" defTabSz="914400" eaLnBrk="1" fontAlgn="auto" latinLnBrk="0" hangingPunct="1">
              <a:lnSpc>
                <a:spcPct val="100000"/>
              </a:lnSpc>
              <a:spcBef>
                <a:spcPts val="0"/>
              </a:spcBef>
              <a:spcAft>
                <a:spcPts val="0"/>
              </a:spcAft>
              <a:buClrTx/>
              <a:buSzTx/>
              <a:buFontTx/>
              <a:buNone/>
              <a:tabLst/>
              <a:defRPr/>
            </a:pPr>
            <a:t> </a:t>
          </a:fld>
          <a:endParaRPr kumimoji="1" lang="ja-JP" altLang="en-US" sz="800" b="0" i="0" u="none" strike="noStrike" kern="0" cap="none" spc="0" normalizeH="0" baseline="0" noProof="0" smtClean="0">
            <a:ln>
              <a:noFill/>
            </a:ln>
            <a:solidFill>
              <a:srgbClr val="1E0F00"/>
            </a:solidFill>
            <a:effectLst/>
            <a:uLnTx/>
            <a:uFillTx/>
            <a:latin typeface="Calibri"/>
            <a:ea typeface="ＭＳ Ｐゴシック"/>
            <a:cs typeface="+mn-cs"/>
          </a:endParaRPr>
        </a:p>
      </xdr:txBody>
    </xdr:sp>
    <xdr:clientData/>
  </xdr:twoCellAnchor>
  <xdr:twoCellAnchor>
    <xdr:from>
      <xdr:col>2</xdr:col>
      <xdr:colOff>47625</xdr:colOff>
      <xdr:row>170</xdr:row>
      <xdr:rowOff>295275</xdr:rowOff>
    </xdr:from>
    <xdr:to>
      <xdr:col>2</xdr:col>
      <xdr:colOff>962025</xdr:colOff>
      <xdr:row>170</xdr:row>
      <xdr:rowOff>447675</xdr:rowOff>
    </xdr:to>
    <xdr:sp macro="" textlink="A171">
      <xdr:nvSpPr>
        <xdr:cNvPr id="2642" name="テキスト ボックス 2641"/>
        <xdr:cNvSpPr txBox="1"/>
      </xdr:nvSpPr>
      <xdr:spPr>
        <a:xfrm>
          <a:off x="2457450" y="58997850"/>
          <a:ext cx="914400" cy="152400"/>
        </a:xfrm>
        <a:prstGeom prst="rect">
          <a:avLst/>
        </a:prstGeom>
        <a:solidFill>
          <a:sysClr val="window" lastClr="FFFFFF"/>
        </a:solidFill>
        <a:ln w="9525" cmpd="sng">
          <a:noFill/>
        </a:ln>
        <a:effectLst/>
      </xdr:spPr>
      <xdr:txBody>
        <a:bodyPr vertOverflow="overflow" horzOverflow="overflow" wrap="none" lIns="18000" tIns="0" rIns="18000" bIns="0" rtlCol="0" anchor="b" anchorCtr="0"/>
        <a:lstStyle/>
        <a:p>
          <a:pPr marL="0" marR="0" lvl="0" indent="0" algn="dist" defTabSz="914400" eaLnBrk="1" fontAlgn="auto" latinLnBrk="0" hangingPunct="1">
            <a:lnSpc>
              <a:spcPct val="100000"/>
            </a:lnSpc>
            <a:spcBef>
              <a:spcPts val="0"/>
            </a:spcBef>
            <a:spcAft>
              <a:spcPts val="0"/>
            </a:spcAft>
            <a:buClrTx/>
            <a:buSzTx/>
            <a:buFontTx/>
            <a:buNone/>
            <a:tabLst/>
            <a:defRPr/>
          </a:pPr>
          <a:fld id="{D7DD6DB6-542A-466F-A741-6BF9AFFBB22C}" type="TxLink">
            <a:rPr kumimoji="1" lang="en-US" altLang="en-US" sz="1000" b="0" i="0" u="none" strike="noStrike" kern="0" cap="none" spc="0" normalizeH="0" baseline="0" noProof="0" smtClean="0">
              <a:ln>
                <a:noFill/>
              </a:ln>
              <a:solidFill>
                <a:srgbClr val="000000"/>
              </a:solidFill>
              <a:effectLst/>
              <a:uLnTx/>
              <a:uFillTx/>
              <a:latin typeface="ＭＳ Ｐゴシック"/>
              <a:ea typeface="ＭＳ Ｐゴシック"/>
              <a:cs typeface="+mn-cs"/>
            </a:rPr>
            <a:pPr marL="0" marR="0" lvl="0" indent="0" algn="dist" defTabSz="914400" eaLnBrk="1" fontAlgn="auto" latinLnBrk="0" hangingPunct="1">
              <a:lnSpc>
                <a:spcPct val="100000"/>
              </a:lnSpc>
              <a:spcBef>
                <a:spcPts val="0"/>
              </a:spcBef>
              <a:spcAft>
                <a:spcPts val="0"/>
              </a:spcAft>
              <a:buClrTx/>
              <a:buSzTx/>
              <a:buFontTx/>
              <a:buNone/>
              <a:tabLst/>
              <a:defRPr/>
            </a:pPr>
            <a:t> </a:t>
          </a:fld>
          <a:endParaRPr kumimoji="1" lang="ja-JP" altLang="en-US" sz="1000" b="0" i="0" u="none" strike="noStrike" kern="0" cap="none" spc="0" normalizeH="0" baseline="0" noProof="0" smtClean="0">
            <a:ln>
              <a:noFill/>
            </a:ln>
            <a:solidFill>
              <a:srgbClr val="1E0F00"/>
            </a:solidFill>
            <a:effectLst/>
            <a:uLnTx/>
            <a:uFillTx/>
            <a:latin typeface="Calibri"/>
            <a:ea typeface="ＭＳ Ｐゴシック"/>
            <a:cs typeface="+mn-cs"/>
          </a:endParaRPr>
        </a:p>
      </xdr:txBody>
    </xdr:sp>
    <xdr:clientData/>
  </xdr:twoCellAnchor>
  <xdr:twoCellAnchor>
    <xdr:from>
      <xdr:col>2</xdr:col>
      <xdr:colOff>47625</xdr:colOff>
      <xdr:row>171</xdr:row>
      <xdr:rowOff>142875</xdr:rowOff>
    </xdr:from>
    <xdr:to>
      <xdr:col>2</xdr:col>
      <xdr:colOff>962025</xdr:colOff>
      <xdr:row>171</xdr:row>
      <xdr:rowOff>295275</xdr:rowOff>
    </xdr:to>
    <xdr:sp macro="" textlink="B172">
      <xdr:nvSpPr>
        <xdr:cNvPr id="2667" name="テキスト ボックス 2666"/>
        <xdr:cNvSpPr txBox="1"/>
      </xdr:nvSpPr>
      <xdr:spPr>
        <a:xfrm>
          <a:off x="2457450" y="58845450"/>
          <a:ext cx="914400" cy="152400"/>
        </a:xfrm>
        <a:prstGeom prst="rect">
          <a:avLst/>
        </a:prstGeom>
        <a:solidFill>
          <a:sysClr val="window" lastClr="FFFFFF"/>
        </a:solidFill>
        <a:ln w="9525" cmpd="sng">
          <a:noFill/>
        </a:ln>
        <a:effectLst/>
      </xdr:spPr>
      <xdr:txBody>
        <a:bodyPr vertOverflow="overflow" horzOverflow="overflow" wrap="square" lIns="18000" tIns="0" rIns="18000" bIns="0" rtlCol="0" anchor="b" anchorCtr="0"/>
        <a:lstStyle/>
        <a:p>
          <a:pPr marL="0" marR="0" lvl="0" indent="0" defTabSz="914400" eaLnBrk="1" fontAlgn="auto" latinLnBrk="0" hangingPunct="1">
            <a:lnSpc>
              <a:spcPct val="100000"/>
            </a:lnSpc>
            <a:spcBef>
              <a:spcPts val="0"/>
            </a:spcBef>
            <a:spcAft>
              <a:spcPts val="0"/>
            </a:spcAft>
            <a:buClrTx/>
            <a:buSzTx/>
            <a:buFontTx/>
            <a:buNone/>
            <a:tabLst/>
            <a:defRPr/>
          </a:pPr>
          <a:fld id="{94776B4A-4151-4D70-9E2D-EC09E7C7E499}" type="TxLink">
            <a:rPr kumimoji="1" lang="en-US" altLang="en-US" sz="800" b="0" i="0" u="none" strike="noStrike" kern="0" cap="none" spc="0" normalizeH="0" baseline="0" noProof="0" smtClean="0">
              <a:ln>
                <a:noFill/>
              </a:ln>
              <a:solidFill>
                <a:srgbClr val="000000"/>
              </a:solidFill>
              <a:effectLst/>
              <a:uLnTx/>
              <a:uFillTx/>
              <a:latin typeface="ＭＳ Ｐゴシック"/>
              <a:ea typeface="ＭＳ Ｐゴシック"/>
              <a:cs typeface="+mn-cs"/>
            </a:rPr>
            <a:pPr marL="0" marR="0" lvl="0" indent="0" defTabSz="914400" eaLnBrk="1" fontAlgn="auto" latinLnBrk="0" hangingPunct="1">
              <a:lnSpc>
                <a:spcPct val="100000"/>
              </a:lnSpc>
              <a:spcBef>
                <a:spcPts val="0"/>
              </a:spcBef>
              <a:spcAft>
                <a:spcPts val="0"/>
              </a:spcAft>
              <a:buClrTx/>
              <a:buSzTx/>
              <a:buFontTx/>
              <a:buNone/>
              <a:tabLst/>
              <a:defRPr/>
            </a:pPr>
            <a:t> </a:t>
          </a:fld>
          <a:endParaRPr kumimoji="1" lang="ja-JP" altLang="en-US" sz="800" b="0" i="0" u="none" strike="noStrike" kern="0" cap="none" spc="0" normalizeH="0" baseline="0" noProof="0" smtClean="0">
            <a:ln>
              <a:noFill/>
            </a:ln>
            <a:solidFill>
              <a:srgbClr val="1E0F00"/>
            </a:solidFill>
            <a:effectLst/>
            <a:uLnTx/>
            <a:uFillTx/>
            <a:latin typeface="Calibri"/>
            <a:ea typeface="ＭＳ Ｐゴシック"/>
            <a:cs typeface="+mn-cs"/>
          </a:endParaRPr>
        </a:p>
      </xdr:txBody>
    </xdr:sp>
    <xdr:clientData/>
  </xdr:twoCellAnchor>
  <xdr:twoCellAnchor>
    <xdr:from>
      <xdr:col>2</xdr:col>
      <xdr:colOff>47625</xdr:colOff>
      <xdr:row>171</xdr:row>
      <xdr:rowOff>295275</xdr:rowOff>
    </xdr:from>
    <xdr:to>
      <xdr:col>2</xdr:col>
      <xdr:colOff>962025</xdr:colOff>
      <xdr:row>171</xdr:row>
      <xdr:rowOff>447675</xdr:rowOff>
    </xdr:to>
    <xdr:sp macro="" textlink="A172">
      <xdr:nvSpPr>
        <xdr:cNvPr id="2668" name="テキスト ボックス 2667"/>
        <xdr:cNvSpPr txBox="1"/>
      </xdr:nvSpPr>
      <xdr:spPr>
        <a:xfrm>
          <a:off x="2457450" y="58997850"/>
          <a:ext cx="914400" cy="152400"/>
        </a:xfrm>
        <a:prstGeom prst="rect">
          <a:avLst/>
        </a:prstGeom>
        <a:solidFill>
          <a:sysClr val="window" lastClr="FFFFFF"/>
        </a:solidFill>
        <a:ln w="9525" cmpd="sng">
          <a:noFill/>
        </a:ln>
        <a:effectLst/>
      </xdr:spPr>
      <xdr:txBody>
        <a:bodyPr vertOverflow="overflow" horzOverflow="overflow" wrap="none" lIns="18000" tIns="0" rIns="18000" bIns="0" rtlCol="0" anchor="b" anchorCtr="0"/>
        <a:lstStyle/>
        <a:p>
          <a:pPr marL="0" marR="0" lvl="0" indent="0" algn="dist" defTabSz="914400" eaLnBrk="1" fontAlgn="auto" latinLnBrk="0" hangingPunct="1">
            <a:lnSpc>
              <a:spcPct val="100000"/>
            </a:lnSpc>
            <a:spcBef>
              <a:spcPts val="0"/>
            </a:spcBef>
            <a:spcAft>
              <a:spcPts val="0"/>
            </a:spcAft>
            <a:buClrTx/>
            <a:buSzTx/>
            <a:buFontTx/>
            <a:buNone/>
            <a:tabLst/>
            <a:defRPr/>
          </a:pPr>
          <a:fld id="{60745D92-84D3-4766-BEC8-EFB667A7C5A5}" type="TxLink">
            <a:rPr kumimoji="1" lang="en-US" altLang="en-US" sz="1000" b="0" i="0" u="none" strike="noStrike" kern="0" cap="none" spc="0" normalizeH="0" baseline="0" noProof="0" smtClean="0">
              <a:ln>
                <a:noFill/>
              </a:ln>
              <a:solidFill>
                <a:srgbClr val="000000"/>
              </a:solidFill>
              <a:effectLst/>
              <a:uLnTx/>
              <a:uFillTx/>
              <a:latin typeface="ＭＳ Ｐゴシック"/>
              <a:ea typeface="ＭＳ Ｐゴシック"/>
              <a:cs typeface="+mn-cs"/>
            </a:rPr>
            <a:pPr marL="0" marR="0" lvl="0" indent="0" algn="dist" defTabSz="914400" eaLnBrk="1" fontAlgn="auto" latinLnBrk="0" hangingPunct="1">
              <a:lnSpc>
                <a:spcPct val="100000"/>
              </a:lnSpc>
              <a:spcBef>
                <a:spcPts val="0"/>
              </a:spcBef>
              <a:spcAft>
                <a:spcPts val="0"/>
              </a:spcAft>
              <a:buClrTx/>
              <a:buSzTx/>
              <a:buFontTx/>
              <a:buNone/>
              <a:tabLst/>
              <a:defRPr/>
            </a:pPr>
            <a:t> </a:t>
          </a:fld>
          <a:endParaRPr kumimoji="1" lang="ja-JP" altLang="en-US" sz="1000" b="0" i="0" u="none" strike="noStrike" kern="0" cap="none" spc="0" normalizeH="0" baseline="0" noProof="0" smtClean="0">
            <a:ln>
              <a:noFill/>
            </a:ln>
            <a:solidFill>
              <a:srgbClr val="1E0F00"/>
            </a:solidFill>
            <a:effectLst/>
            <a:uLnTx/>
            <a:uFillTx/>
            <a:latin typeface="Calibri"/>
            <a:ea typeface="ＭＳ Ｐゴシック"/>
            <a:cs typeface="+mn-cs"/>
          </a:endParaRPr>
        </a:p>
      </xdr:txBody>
    </xdr:sp>
    <xdr:clientData/>
  </xdr:twoCellAnchor>
  <xdr:twoCellAnchor>
    <xdr:from>
      <xdr:col>2</xdr:col>
      <xdr:colOff>47625</xdr:colOff>
      <xdr:row>172</xdr:row>
      <xdr:rowOff>142875</xdr:rowOff>
    </xdr:from>
    <xdr:to>
      <xdr:col>2</xdr:col>
      <xdr:colOff>962025</xdr:colOff>
      <xdr:row>172</xdr:row>
      <xdr:rowOff>295275</xdr:rowOff>
    </xdr:to>
    <xdr:sp macro="" textlink="B173">
      <xdr:nvSpPr>
        <xdr:cNvPr id="2693" name="テキスト ボックス 2692"/>
        <xdr:cNvSpPr txBox="1"/>
      </xdr:nvSpPr>
      <xdr:spPr>
        <a:xfrm>
          <a:off x="2457450" y="58845450"/>
          <a:ext cx="914400" cy="152400"/>
        </a:xfrm>
        <a:prstGeom prst="rect">
          <a:avLst/>
        </a:prstGeom>
        <a:solidFill>
          <a:sysClr val="window" lastClr="FFFFFF"/>
        </a:solidFill>
        <a:ln w="9525" cmpd="sng">
          <a:noFill/>
        </a:ln>
        <a:effectLst/>
      </xdr:spPr>
      <xdr:txBody>
        <a:bodyPr vertOverflow="overflow" horzOverflow="overflow" wrap="square" lIns="18000" tIns="0" rIns="18000" bIns="0" rtlCol="0" anchor="b" anchorCtr="0"/>
        <a:lstStyle/>
        <a:p>
          <a:pPr marL="0" marR="0" lvl="0" indent="0" defTabSz="914400" eaLnBrk="1" fontAlgn="auto" latinLnBrk="0" hangingPunct="1">
            <a:lnSpc>
              <a:spcPct val="100000"/>
            </a:lnSpc>
            <a:spcBef>
              <a:spcPts val="0"/>
            </a:spcBef>
            <a:spcAft>
              <a:spcPts val="0"/>
            </a:spcAft>
            <a:buClrTx/>
            <a:buSzTx/>
            <a:buFontTx/>
            <a:buNone/>
            <a:tabLst/>
            <a:defRPr/>
          </a:pPr>
          <a:fld id="{1C85D0AE-83CF-4009-B88A-D5343EEF9C23}" type="TxLink">
            <a:rPr kumimoji="1" lang="en-US" altLang="en-US" sz="800" b="0" i="0" u="none" strike="noStrike" kern="0" cap="none" spc="0" normalizeH="0" baseline="0" noProof="0" smtClean="0">
              <a:ln>
                <a:noFill/>
              </a:ln>
              <a:solidFill>
                <a:srgbClr val="000000"/>
              </a:solidFill>
              <a:effectLst/>
              <a:uLnTx/>
              <a:uFillTx/>
              <a:latin typeface="ＭＳ Ｐゴシック"/>
              <a:ea typeface="ＭＳ Ｐゴシック"/>
              <a:cs typeface="+mn-cs"/>
            </a:rPr>
            <a:pPr marL="0" marR="0" lvl="0" indent="0" defTabSz="914400" eaLnBrk="1" fontAlgn="auto" latinLnBrk="0" hangingPunct="1">
              <a:lnSpc>
                <a:spcPct val="100000"/>
              </a:lnSpc>
              <a:spcBef>
                <a:spcPts val="0"/>
              </a:spcBef>
              <a:spcAft>
                <a:spcPts val="0"/>
              </a:spcAft>
              <a:buClrTx/>
              <a:buSzTx/>
              <a:buFontTx/>
              <a:buNone/>
              <a:tabLst/>
              <a:defRPr/>
            </a:pPr>
            <a:t> </a:t>
          </a:fld>
          <a:endParaRPr kumimoji="1" lang="ja-JP" altLang="en-US" sz="800" b="0" i="0" u="none" strike="noStrike" kern="0" cap="none" spc="0" normalizeH="0" baseline="0" noProof="0" smtClean="0">
            <a:ln>
              <a:noFill/>
            </a:ln>
            <a:solidFill>
              <a:srgbClr val="1E0F00"/>
            </a:solidFill>
            <a:effectLst/>
            <a:uLnTx/>
            <a:uFillTx/>
            <a:latin typeface="Calibri"/>
            <a:ea typeface="ＭＳ Ｐゴシック"/>
            <a:cs typeface="+mn-cs"/>
          </a:endParaRPr>
        </a:p>
      </xdr:txBody>
    </xdr:sp>
    <xdr:clientData/>
  </xdr:twoCellAnchor>
  <xdr:twoCellAnchor>
    <xdr:from>
      <xdr:col>2</xdr:col>
      <xdr:colOff>47625</xdr:colOff>
      <xdr:row>172</xdr:row>
      <xdr:rowOff>295275</xdr:rowOff>
    </xdr:from>
    <xdr:to>
      <xdr:col>2</xdr:col>
      <xdr:colOff>962025</xdr:colOff>
      <xdr:row>172</xdr:row>
      <xdr:rowOff>447675</xdr:rowOff>
    </xdr:to>
    <xdr:sp macro="" textlink="A173">
      <xdr:nvSpPr>
        <xdr:cNvPr id="2694" name="テキスト ボックス 2693"/>
        <xdr:cNvSpPr txBox="1"/>
      </xdr:nvSpPr>
      <xdr:spPr>
        <a:xfrm>
          <a:off x="2457450" y="58997850"/>
          <a:ext cx="914400" cy="152400"/>
        </a:xfrm>
        <a:prstGeom prst="rect">
          <a:avLst/>
        </a:prstGeom>
        <a:solidFill>
          <a:sysClr val="window" lastClr="FFFFFF"/>
        </a:solidFill>
        <a:ln w="9525" cmpd="sng">
          <a:noFill/>
        </a:ln>
        <a:effectLst/>
      </xdr:spPr>
      <xdr:txBody>
        <a:bodyPr vertOverflow="overflow" horzOverflow="overflow" wrap="none" lIns="18000" tIns="0" rIns="18000" bIns="0" rtlCol="0" anchor="b" anchorCtr="0"/>
        <a:lstStyle/>
        <a:p>
          <a:pPr marL="0" marR="0" lvl="0" indent="0" algn="dist" defTabSz="914400" eaLnBrk="1" fontAlgn="auto" latinLnBrk="0" hangingPunct="1">
            <a:lnSpc>
              <a:spcPct val="100000"/>
            </a:lnSpc>
            <a:spcBef>
              <a:spcPts val="0"/>
            </a:spcBef>
            <a:spcAft>
              <a:spcPts val="0"/>
            </a:spcAft>
            <a:buClrTx/>
            <a:buSzTx/>
            <a:buFontTx/>
            <a:buNone/>
            <a:tabLst/>
            <a:defRPr/>
          </a:pPr>
          <a:fld id="{8DA87F86-DA3E-4F53-A803-FCBE650F1C4C}" type="TxLink">
            <a:rPr kumimoji="1" lang="en-US" altLang="en-US" sz="1000" b="0" i="0" u="none" strike="noStrike" kern="0" cap="none" spc="0" normalizeH="0" baseline="0" noProof="0" smtClean="0">
              <a:ln>
                <a:noFill/>
              </a:ln>
              <a:solidFill>
                <a:srgbClr val="000000"/>
              </a:solidFill>
              <a:effectLst/>
              <a:uLnTx/>
              <a:uFillTx/>
              <a:latin typeface="ＭＳ Ｐゴシック"/>
              <a:ea typeface="ＭＳ Ｐゴシック"/>
              <a:cs typeface="+mn-cs"/>
            </a:rPr>
            <a:pPr marL="0" marR="0" lvl="0" indent="0" algn="dist" defTabSz="914400" eaLnBrk="1" fontAlgn="auto" latinLnBrk="0" hangingPunct="1">
              <a:lnSpc>
                <a:spcPct val="100000"/>
              </a:lnSpc>
              <a:spcBef>
                <a:spcPts val="0"/>
              </a:spcBef>
              <a:spcAft>
                <a:spcPts val="0"/>
              </a:spcAft>
              <a:buClrTx/>
              <a:buSzTx/>
              <a:buFontTx/>
              <a:buNone/>
              <a:tabLst/>
              <a:defRPr/>
            </a:pPr>
            <a:t> </a:t>
          </a:fld>
          <a:endParaRPr kumimoji="1" lang="ja-JP" altLang="en-US" sz="1000" b="0" i="0" u="none" strike="noStrike" kern="0" cap="none" spc="0" normalizeH="0" baseline="0" noProof="0" smtClean="0">
            <a:ln>
              <a:noFill/>
            </a:ln>
            <a:solidFill>
              <a:srgbClr val="1E0F00"/>
            </a:solidFill>
            <a:effectLst/>
            <a:uLnTx/>
            <a:uFillTx/>
            <a:latin typeface="Calibri"/>
            <a:ea typeface="ＭＳ Ｐゴシック"/>
            <a:cs typeface="+mn-cs"/>
          </a:endParaRPr>
        </a:p>
      </xdr:txBody>
    </xdr:sp>
    <xdr:clientData/>
  </xdr:twoCellAnchor>
  <xdr:twoCellAnchor>
    <xdr:from>
      <xdr:col>2</xdr:col>
      <xdr:colOff>47625</xdr:colOff>
      <xdr:row>173</xdr:row>
      <xdr:rowOff>142875</xdr:rowOff>
    </xdr:from>
    <xdr:to>
      <xdr:col>2</xdr:col>
      <xdr:colOff>962025</xdr:colOff>
      <xdr:row>173</xdr:row>
      <xdr:rowOff>295275</xdr:rowOff>
    </xdr:to>
    <xdr:sp macro="" textlink="B174">
      <xdr:nvSpPr>
        <xdr:cNvPr id="2719" name="テキスト ボックス 2718"/>
        <xdr:cNvSpPr txBox="1"/>
      </xdr:nvSpPr>
      <xdr:spPr>
        <a:xfrm>
          <a:off x="2457450" y="58845450"/>
          <a:ext cx="914400" cy="152400"/>
        </a:xfrm>
        <a:prstGeom prst="rect">
          <a:avLst/>
        </a:prstGeom>
        <a:solidFill>
          <a:sysClr val="window" lastClr="FFFFFF"/>
        </a:solidFill>
        <a:ln w="9525" cmpd="sng">
          <a:noFill/>
        </a:ln>
        <a:effectLst/>
      </xdr:spPr>
      <xdr:txBody>
        <a:bodyPr vertOverflow="overflow" horzOverflow="overflow" wrap="square" lIns="18000" tIns="0" rIns="18000" bIns="0" rtlCol="0" anchor="b" anchorCtr="0"/>
        <a:lstStyle/>
        <a:p>
          <a:pPr marL="0" marR="0" lvl="0" indent="0" defTabSz="914400" eaLnBrk="1" fontAlgn="auto" latinLnBrk="0" hangingPunct="1">
            <a:lnSpc>
              <a:spcPct val="100000"/>
            </a:lnSpc>
            <a:spcBef>
              <a:spcPts val="0"/>
            </a:spcBef>
            <a:spcAft>
              <a:spcPts val="0"/>
            </a:spcAft>
            <a:buClrTx/>
            <a:buSzTx/>
            <a:buFontTx/>
            <a:buNone/>
            <a:tabLst/>
            <a:defRPr/>
          </a:pPr>
          <a:fld id="{591A91E9-A112-4559-B51B-C0CB0906A165}" type="TxLink">
            <a:rPr kumimoji="1" lang="en-US" altLang="en-US" sz="800" b="0" i="0" u="none" strike="noStrike" kern="0" cap="none" spc="0" normalizeH="0" baseline="0" noProof="0" smtClean="0">
              <a:ln>
                <a:noFill/>
              </a:ln>
              <a:solidFill>
                <a:srgbClr val="000000"/>
              </a:solidFill>
              <a:effectLst/>
              <a:uLnTx/>
              <a:uFillTx/>
              <a:latin typeface="ＭＳ Ｐゴシック"/>
              <a:ea typeface="ＭＳ Ｐゴシック"/>
              <a:cs typeface="+mn-cs"/>
            </a:rPr>
            <a:pPr marL="0" marR="0" lvl="0" indent="0" defTabSz="914400" eaLnBrk="1" fontAlgn="auto" latinLnBrk="0" hangingPunct="1">
              <a:lnSpc>
                <a:spcPct val="100000"/>
              </a:lnSpc>
              <a:spcBef>
                <a:spcPts val="0"/>
              </a:spcBef>
              <a:spcAft>
                <a:spcPts val="0"/>
              </a:spcAft>
              <a:buClrTx/>
              <a:buSzTx/>
              <a:buFontTx/>
              <a:buNone/>
              <a:tabLst/>
              <a:defRPr/>
            </a:pPr>
            <a:t> </a:t>
          </a:fld>
          <a:endParaRPr kumimoji="1" lang="ja-JP" altLang="en-US" sz="800" b="0" i="0" u="none" strike="noStrike" kern="0" cap="none" spc="0" normalizeH="0" baseline="0" noProof="0" smtClean="0">
            <a:ln>
              <a:noFill/>
            </a:ln>
            <a:solidFill>
              <a:srgbClr val="1E0F00"/>
            </a:solidFill>
            <a:effectLst/>
            <a:uLnTx/>
            <a:uFillTx/>
            <a:latin typeface="Calibri"/>
            <a:ea typeface="ＭＳ Ｐゴシック"/>
            <a:cs typeface="+mn-cs"/>
          </a:endParaRPr>
        </a:p>
      </xdr:txBody>
    </xdr:sp>
    <xdr:clientData/>
  </xdr:twoCellAnchor>
  <xdr:twoCellAnchor>
    <xdr:from>
      <xdr:col>2</xdr:col>
      <xdr:colOff>47625</xdr:colOff>
      <xdr:row>173</xdr:row>
      <xdr:rowOff>295275</xdr:rowOff>
    </xdr:from>
    <xdr:to>
      <xdr:col>2</xdr:col>
      <xdr:colOff>962025</xdr:colOff>
      <xdr:row>173</xdr:row>
      <xdr:rowOff>447675</xdr:rowOff>
    </xdr:to>
    <xdr:sp macro="" textlink="A174">
      <xdr:nvSpPr>
        <xdr:cNvPr id="2720" name="テキスト ボックス 2719"/>
        <xdr:cNvSpPr txBox="1"/>
      </xdr:nvSpPr>
      <xdr:spPr>
        <a:xfrm>
          <a:off x="2457450" y="58997850"/>
          <a:ext cx="914400" cy="152400"/>
        </a:xfrm>
        <a:prstGeom prst="rect">
          <a:avLst/>
        </a:prstGeom>
        <a:solidFill>
          <a:sysClr val="window" lastClr="FFFFFF"/>
        </a:solidFill>
        <a:ln w="9525" cmpd="sng">
          <a:noFill/>
        </a:ln>
        <a:effectLst/>
      </xdr:spPr>
      <xdr:txBody>
        <a:bodyPr vertOverflow="overflow" horzOverflow="overflow" wrap="none" lIns="18000" tIns="0" rIns="18000" bIns="0" rtlCol="0" anchor="b" anchorCtr="0"/>
        <a:lstStyle/>
        <a:p>
          <a:pPr marL="0" marR="0" lvl="0" indent="0" algn="dist" defTabSz="914400" eaLnBrk="1" fontAlgn="auto" latinLnBrk="0" hangingPunct="1">
            <a:lnSpc>
              <a:spcPct val="100000"/>
            </a:lnSpc>
            <a:spcBef>
              <a:spcPts val="0"/>
            </a:spcBef>
            <a:spcAft>
              <a:spcPts val="0"/>
            </a:spcAft>
            <a:buClrTx/>
            <a:buSzTx/>
            <a:buFontTx/>
            <a:buNone/>
            <a:tabLst/>
            <a:defRPr/>
          </a:pPr>
          <a:fld id="{A2268581-33B8-45E8-AEBF-4E50CD5A8398}" type="TxLink">
            <a:rPr kumimoji="1" lang="en-US" altLang="en-US" sz="1000" b="0" i="0" u="none" strike="noStrike" kern="0" cap="none" spc="0" normalizeH="0" baseline="0" noProof="0" smtClean="0">
              <a:ln>
                <a:noFill/>
              </a:ln>
              <a:solidFill>
                <a:srgbClr val="000000"/>
              </a:solidFill>
              <a:effectLst/>
              <a:uLnTx/>
              <a:uFillTx/>
              <a:latin typeface="ＭＳ Ｐゴシック"/>
              <a:ea typeface="ＭＳ Ｐゴシック"/>
              <a:cs typeface="+mn-cs"/>
            </a:rPr>
            <a:pPr marL="0" marR="0" lvl="0" indent="0" algn="dist" defTabSz="914400" eaLnBrk="1" fontAlgn="auto" latinLnBrk="0" hangingPunct="1">
              <a:lnSpc>
                <a:spcPct val="100000"/>
              </a:lnSpc>
              <a:spcBef>
                <a:spcPts val="0"/>
              </a:spcBef>
              <a:spcAft>
                <a:spcPts val="0"/>
              </a:spcAft>
              <a:buClrTx/>
              <a:buSzTx/>
              <a:buFontTx/>
              <a:buNone/>
              <a:tabLst/>
              <a:defRPr/>
            </a:pPr>
            <a:t> </a:t>
          </a:fld>
          <a:endParaRPr kumimoji="1" lang="ja-JP" altLang="en-US" sz="1000" b="0" i="0" u="none" strike="noStrike" kern="0" cap="none" spc="0" normalizeH="0" baseline="0" noProof="0" smtClean="0">
            <a:ln>
              <a:noFill/>
            </a:ln>
            <a:solidFill>
              <a:srgbClr val="1E0F00"/>
            </a:solidFill>
            <a:effectLst/>
            <a:uLnTx/>
            <a:uFillTx/>
            <a:latin typeface="Calibri"/>
            <a:ea typeface="ＭＳ Ｐゴシック"/>
            <a:cs typeface="+mn-cs"/>
          </a:endParaRPr>
        </a:p>
      </xdr:txBody>
    </xdr:sp>
    <xdr:clientData/>
  </xdr:twoCellAnchor>
  <xdr:twoCellAnchor>
    <xdr:from>
      <xdr:col>2</xdr:col>
      <xdr:colOff>47625</xdr:colOff>
      <xdr:row>174</xdr:row>
      <xdr:rowOff>142875</xdr:rowOff>
    </xdr:from>
    <xdr:to>
      <xdr:col>2</xdr:col>
      <xdr:colOff>962025</xdr:colOff>
      <xdr:row>174</xdr:row>
      <xdr:rowOff>295275</xdr:rowOff>
    </xdr:to>
    <xdr:sp macro="" textlink="B175">
      <xdr:nvSpPr>
        <xdr:cNvPr id="2745" name="テキスト ボックス 2744"/>
        <xdr:cNvSpPr txBox="1"/>
      </xdr:nvSpPr>
      <xdr:spPr>
        <a:xfrm>
          <a:off x="2457450" y="58845450"/>
          <a:ext cx="914400" cy="152400"/>
        </a:xfrm>
        <a:prstGeom prst="rect">
          <a:avLst/>
        </a:prstGeom>
        <a:solidFill>
          <a:sysClr val="window" lastClr="FFFFFF"/>
        </a:solidFill>
        <a:ln w="9525" cmpd="sng">
          <a:noFill/>
        </a:ln>
        <a:effectLst/>
      </xdr:spPr>
      <xdr:txBody>
        <a:bodyPr vertOverflow="overflow" horzOverflow="overflow" wrap="square" lIns="18000" tIns="0" rIns="18000" bIns="0" rtlCol="0" anchor="b" anchorCtr="0"/>
        <a:lstStyle/>
        <a:p>
          <a:pPr marL="0" marR="0" lvl="0" indent="0" defTabSz="914400" eaLnBrk="1" fontAlgn="auto" latinLnBrk="0" hangingPunct="1">
            <a:lnSpc>
              <a:spcPct val="100000"/>
            </a:lnSpc>
            <a:spcBef>
              <a:spcPts val="0"/>
            </a:spcBef>
            <a:spcAft>
              <a:spcPts val="0"/>
            </a:spcAft>
            <a:buClrTx/>
            <a:buSzTx/>
            <a:buFontTx/>
            <a:buNone/>
            <a:tabLst/>
            <a:defRPr/>
          </a:pPr>
          <a:fld id="{79FAE39E-5CEB-4AE6-A9C9-E81E92D40AE7}" type="TxLink">
            <a:rPr kumimoji="1" lang="en-US" altLang="en-US" sz="800" b="0" i="0" u="none" strike="noStrike" kern="0" cap="none" spc="0" normalizeH="0" baseline="0" noProof="0" smtClean="0">
              <a:ln>
                <a:noFill/>
              </a:ln>
              <a:solidFill>
                <a:srgbClr val="000000"/>
              </a:solidFill>
              <a:effectLst/>
              <a:uLnTx/>
              <a:uFillTx/>
              <a:latin typeface="ＭＳ Ｐゴシック"/>
              <a:ea typeface="ＭＳ Ｐゴシック"/>
              <a:cs typeface="+mn-cs"/>
            </a:rPr>
            <a:pPr marL="0" marR="0" lvl="0" indent="0" defTabSz="914400" eaLnBrk="1" fontAlgn="auto" latinLnBrk="0" hangingPunct="1">
              <a:lnSpc>
                <a:spcPct val="100000"/>
              </a:lnSpc>
              <a:spcBef>
                <a:spcPts val="0"/>
              </a:spcBef>
              <a:spcAft>
                <a:spcPts val="0"/>
              </a:spcAft>
              <a:buClrTx/>
              <a:buSzTx/>
              <a:buFontTx/>
              <a:buNone/>
              <a:tabLst/>
              <a:defRPr/>
            </a:pPr>
            <a:t> </a:t>
          </a:fld>
          <a:endParaRPr kumimoji="1" lang="ja-JP" altLang="en-US" sz="800" b="0" i="0" u="none" strike="noStrike" kern="0" cap="none" spc="0" normalizeH="0" baseline="0" noProof="0" smtClean="0">
            <a:ln>
              <a:noFill/>
            </a:ln>
            <a:solidFill>
              <a:srgbClr val="1E0F00"/>
            </a:solidFill>
            <a:effectLst/>
            <a:uLnTx/>
            <a:uFillTx/>
            <a:latin typeface="Calibri"/>
            <a:ea typeface="ＭＳ Ｐゴシック"/>
            <a:cs typeface="+mn-cs"/>
          </a:endParaRPr>
        </a:p>
      </xdr:txBody>
    </xdr:sp>
    <xdr:clientData/>
  </xdr:twoCellAnchor>
  <xdr:twoCellAnchor>
    <xdr:from>
      <xdr:col>2</xdr:col>
      <xdr:colOff>47625</xdr:colOff>
      <xdr:row>174</xdr:row>
      <xdr:rowOff>295275</xdr:rowOff>
    </xdr:from>
    <xdr:to>
      <xdr:col>2</xdr:col>
      <xdr:colOff>962025</xdr:colOff>
      <xdr:row>174</xdr:row>
      <xdr:rowOff>447675</xdr:rowOff>
    </xdr:to>
    <xdr:sp macro="" textlink="A175">
      <xdr:nvSpPr>
        <xdr:cNvPr id="2746" name="テキスト ボックス 2745"/>
        <xdr:cNvSpPr txBox="1"/>
      </xdr:nvSpPr>
      <xdr:spPr>
        <a:xfrm>
          <a:off x="2457450" y="58997850"/>
          <a:ext cx="914400" cy="152400"/>
        </a:xfrm>
        <a:prstGeom prst="rect">
          <a:avLst/>
        </a:prstGeom>
        <a:solidFill>
          <a:sysClr val="window" lastClr="FFFFFF"/>
        </a:solidFill>
        <a:ln w="9525" cmpd="sng">
          <a:noFill/>
        </a:ln>
        <a:effectLst/>
      </xdr:spPr>
      <xdr:txBody>
        <a:bodyPr vertOverflow="overflow" horzOverflow="overflow" wrap="none" lIns="18000" tIns="0" rIns="18000" bIns="0" rtlCol="0" anchor="b" anchorCtr="0"/>
        <a:lstStyle/>
        <a:p>
          <a:pPr marL="0" marR="0" lvl="0" indent="0" algn="dist" defTabSz="914400" eaLnBrk="1" fontAlgn="auto" latinLnBrk="0" hangingPunct="1">
            <a:lnSpc>
              <a:spcPct val="100000"/>
            </a:lnSpc>
            <a:spcBef>
              <a:spcPts val="0"/>
            </a:spcBef>
            <a:spcAft>
              <a:spcPts val="0"/>
            </a:spcAft>
            <a:buClrTx/>
            <a:buSzTx/>
            <a:buFontTx/>
            <a:buNone/>
            <a:tabLst/>
            <a:defRPr/>
          </a:pPr>
          <a:fld id="{C2EFCA07-93FB-4F77-8317-93C927E0A012}" type="TxLink">
            <a:rPr kumimoji="1" lang="en-US" altLang="en-US" sz="1000" b="0" i="0" u="none" strike="noStrike" kern="0" cap="none" spc="0" normalizeH="0" baseline="0" noProof="0" smtClean="0">
              <a:ln>
                <a:noFill/>
              </a:ln>
              <a:solidFill>
                <a:srgbClr val="000000"/>
              </a:solidFill>
              <a:effectLst/>
              <a:uLnTx/>
              <a:uFillTx/>
              <a:latin typeface="ＭＳ Ｐゴシック"/>
              <a:ea typeface="ＭＳ Ｐゴシック"/>
              <a:cs typeface="+mn-cs"/>
            </a:rPr>
            <a:pPr marL="0" marR="0" lvl="0" indent="0" algn="dist" defTabSz="914400" eaLnBrk="1" fontAlgn="auto" latinLnBrk="0" hangingPunct="1">
              <a:lnSpc>
                <a:spcPct val="100000"/>
              </a:lnSpc>
              <a:spcBef>
                <a:spcPts val="0"/>
              </a:spcBef>
              <a:spcAft>
                <a:spcPts val="0"/>
              </a:spcAft>
              <a:buClrTx/>
              <a:buSzTx/>
              <a:buFontTx/>
              <a:buNone/>
              <a:tabLst/>
              <a:defRPr/>
            </a:pPr>
            <a:t> </a:t>
          </a:fld>
          <a:endParaRPr kumimoji="1" lang="ja-JP" altLang="en-US" sz="1000" b="0" i="0" u="none" strike="noStrike" kern="0" cap="none" spc="0" normalizeH="0" baseline="0" noProof="0" smtClean="0">
            <a:ln>
              <a:noFill/>
            </a:ln>
            <a:solidFill>
              <a:srgbClr val="1E0F00"/>
            </a:solidFill>
            <a:effectLst/>
            <a:uLnTx/>
            <a:uFillTx/>
            <a:latin typeface="Calibri"/>
            <a:ea typeface="ＭＳ Ｐゴシック"/>
            <a:cs typeface="+mn-cs"/>
          </a:endParaRPr>
        </a:p>
      </xdr:txBody>
    </xdr:sp>
    <xdr:clientData/>
  </xdr:twoCellAnchor>
  <xdr:twoCellAnchor>
    <xdr:from>
      <xdr:col>2</xdr:col>
      <xdr:colOff>47625</xdr:colOff>
      <xdr:row>175</xdr:row>
      <xdr:rowOff>142875</xdr:rowOff>
    </xdr:from>
    <xdr:to>
      <xdr:col>2</xdr:col>
      <xdr:colOff>962025</xdr:colOff>
      <xdr:row>175</xdr:row>
      <xdr:rowOff>295275</xdr:rowOff>
    </xdr:to>
    <xdr:sp macro="" textlink="B176">
      <xdr:nvSpPr>
        <xdr:cNvPr id="2771" name="テキスト ボックス 2770"/>
        <xdr:cNvSpPr txBox="1"/>
      </xdr:nvSpPr>
      <xdr:spPr>
        <a:xfrm>
          <a:off x="2457450" y="58845450"/>
          <a:ext cx="914400" cy="152400"/>
        </a:xfrm>
        <a:prstGeom prst="rect">
          <a:avLst/>
        </a:prstGeom>
        <a:solidFill>
          <a:sysClr val="window" lastClr="FFFFFF"/>
        </a:solidFill>
        <a:ln w="9525" cmpd="sng">
          <a:noFill/>
        </a:ln>
        <a:effectLst/>
      </xdr:spPr>
      <xdr:txBody>
        <a:bodyPr vertOverflow="overflow" horzOverflow="overflow" wrap="square" lIns="18000" tIns="0" rIns="18000" bIns="0" rtlCol="0" anchor="b" anchorCtr="0"/>
        <a:lstStyle/>
        <a:p>
          <a:pPr marL="0" marR="0" lvl="0" indent="0" defTabSz="914400" eaLnBrk="1" fontAlgn="auto" latinLnBrk="0" hangingPunct="1">
            <a:lnSpc>
              <a:spcPct val="100000"/>
            </a:lnSpc>
            <a:spcBef>
              <a:spcPts val="0"/>
            </a:spcBef>
            <a:spcAft>
              <a:spcPts val="0"/>
            </a:spcAft>
            <a:buClrTx/>
            <a:buSzTx/>
            <a:buFontTx/>
            <a:buNone/>
            <a:tabLst/>
            <a:defRPr/>
          </a:pPr>
          <a:fld id="{1EB4AB99-030E-4085-9DEB-A1E1844F0FED}" type="TxLink">
            <a:rPr kumimoji="1" lang="en-US" altLang="en-US" sz="800" b="0" i="0" u="none" strike="noStrike" kern="0" cap="none" spc="0" normalizeH="0" baseline="0" noProof="0" smtClean="0">
              <a:ln>
                <a:noFill/>
              </a:ln>
              <a:solidFill>
                <a:srgbClr val="000000"/>
              </a:solidFill>
              <a:effectLst/>
              <a:uLnTx/>
              <a:uFillTx/>
              <a:latin typeface="ＭＳ Ｐゴシック"/>
              <a:ea typeface="ＭＳ Ｐゴシック"/>
              <a:cs typeface="+mn-cs"/>
            </a:rPr>
            <a:pPr marL="0" marR="0" lvl="0" indent="0" defTabSz="914400" eaLnBrk="1" fontAlgn="auto" latinLnBrk="0" hangingPunct="1">
              <a:lnSpc>
                <a:spcPct val="100000"/>
              </a:lnSpc>
              <a:spcBef>
                <a:spcPts val="0"/>
              </a:spcBef>
              <a:spcAft>
                <a:spcPts val="0"/>
              </a:spcAft>
              <a:buClrTx/>
              <a:buSzTx/>
              <a:buFontTx/>
              <a:buNone/>
              <a:tabLst/>
              <a:defRPr/>
            </a:pPr>
            <a:t> </a:t>
          </a:fld>
          <a:endParaRPr kumimoji="1" lang="ja-JP" altLang="en-US" sz="800" b="0" i="0" u="none" strike="noStrike" kern="0" cap="none" spc="0" normalizeH="0" baseline="0" noProof="0" smtClean="0">
            <a:ln>
              <a:noFill/>
            </a:ln>
            <a:solidFill>
              <a:srgbClr val="1E0F00"/>
            </a:solidFill>
            <a:effectLst/>
            <a:uLnTx/>
            <a:uFillTx/>
            <a:latin typeface="Calibri"/>
            <a:ea typeface="ＭＳ Ｐゴシック"/>
            <a:cs typeface="+mn-cs"/>
          </a:endParaRPr>
        </a:p>
      </xdr:txBody>
    </xdr:sp>
    <xdr:clientData/>
  </xdr:twoCellAnchor>
  <xdr:twoCellAnchor>
    <xdr:from>
      <xdr:col>2</xdr:col>
      <xdr:colOff>47625</xdr:colOff>
      <xdr:row>175</xdr:row>
      <xdr:rowOff>295275</xdr:rowOff>
    </xdr:from>
    <xdr:to>
      <xdr:col>2</xdr:col>
      <xdr:colOff>962025</xdr:colOff>
      <xdr:row>175</xdr:row>
      <xdr:rowOff>447675</xdr:rowOff>
    </xdr:to>
    <xdr:sp macro="" textlink="A176">
      <xdr:nvSpPr>
        <xdr:cNvPr id="2772" name="テキスト ボックス 2771"/>
        <xdr:cNvSpPr txBox="1"/>
      </xdr:nvSpPr>
      <xdr:spPr>
        <a:xfrm>
          <a:off x="2457450" y="58997850"/>
          <a:ext cx="914400" cy="152400"/>
        </a:xfrm>
        <a:prstGeom prst="rect">
          <a:avLst/>
        </a:prstGeom>
        <a:solidFill>
          <a:sysClr val="window" lastClr="FFFFFF"/>
        </a:solidFill>
        <a:ln w="9525" cmpd="sng">
          <a:noFill/>
        </a:ln>
        <a:effectLst/>
      </xdr:spPr>
      <xdr:txBody>
        <a:bodyPr vertOverflow="overflow" horzOverflow="overflow" wrap="none" lIns="18000" tIns="0" rIns="18000" bIns="0" rtlCol="0" anchor="b" anchorCtr="0"/>
        <a:lstStyle/>
        <a:p>
          <a:pPr marL="0" marR="0" lvl="0" indent="0" algn="dist" defTabSz="914400" eaLnBrk="1" fontAlgn="auto" latinLnBrk="0" hangingPunct="1">
            <a:lnSpc>
              <a:spcPct val="100000"/>
            </a:lnSpc>
            <a:spcBef>
              <a:spcPts val="0"/>
            </a:spcBef>
            <a:spcAft>
              <a:spcPts val="0"/>
            </a:spcAft>
            <a:buClrTx/>
            <a:buSzTx/>
            <a:buFontTx/>
            <a:buNone/>
            <a:tabLst/>
            <a:defRPr/>
          </a:pPr>
          <a:fld id="{90FB4EE8-9962-4AB9-B3B9-A8FCDCE04955}" type="TxLink">
            <a:rPr kumimoji="1" lang="en-US" altLang="en-US" sz="1000" b="0" i="0" u="none" strike="noStrike" kern="0" cap="none" spc="0" normalizeH="0" baseline="0" noProof="0" smtClean="0">
              <a:ln>
                <a:noFill/>
              </a:ln>
              <a:solidFill>
                <a:srgbClr val="000000"/>
              </a:solidFill>
              <a:effectLst/>
              <a:uLnTx/>
              <a:uFillTx/>
              <a:latin typeface="ＭＳ Ｐゴシック"/>
              <a:ea typeface="ＭＳ Ｐゴシック"/>
              <a:cs typeface="+mn-cs"/>
            </a:rPr>
            <a:pPr marL="0" marR="0" lvl="0" indent="0" algn="dist" defTabSz="914400" eaLnBrk="1" fontAlgn="auto" latinLnBrk="0" hangingPunct="1">
              <a:lnSpc>
                <a:spcPct val="100000"/>
              </a:lnSpc>
              <a:spcBef>
                <a:spcPts val="0"/>
              </a:spcBef>
              <a:spcAft>
                <a:spcPts val="0"/>
              </a:spcAft>
              <a:buClrTx/>
              <a:buSzTx/>
              <a:buFontTx/>
              <a:buNone/>
              <a:tabLst/>
              <a:defRPr/>
            </a:pPr>
            <a:t> </a:t>
          </a:fld>
          <a:endParaRPr kumimoji="1" lang="ja-JP" altLang="en-US" sz="1000" b="0" i="0" u="none" strike="noStrike" kern="0" cap="none" spc="0" normalizeH="0" baseline="0" noProof="0" smtClean="0">
            <a:ln>
              <a:noFill/>
            </a:ln>
            <a:solidFill>
              <a:srgbClr val="1E0F00"/>
            </a:solidFill>
            <a:effectLst/>
            <a:uLnTx/>
            <a:uFillTx/>
            <a:latin typeface="Calibri"/>
            <a:ea typeface="ＭＳ Ｐゴシック"/>
            <a:cs typeface="+mn-cs"/>
          </a:endParaRPr>
        </a:p>
      </xdr:txBody>
    </xdr:sp>
    <xdr:clientData/>
  </xdr:twoCellAnchor>
  <xdr:twoCellAnchor>
    <xdr:from>
      <xdr:col>2</xdr:col>
      <xdr:colOff>47625</xdr:colOff>
      <xdr:row>176</xdr:row>
      <xdr:rowOff>142875</xdr:rowOff>
    </xdr:from>
    <xdr:to>
      <xdr:col>2</xdr:col>
      <xdr:colOff>962025</xdr:colOff>
      <xdr:row>176</xdr:row>
      <xdr:rowOff>295275</xdr:rowOff>
    </xdr:to>
    <xdr:sp macro="" textlink="B177">
      <xdr:nvSpPr>
        <xdr:cNvPr id="2797" name="テキスト ボックス 2796"/>
        <xdr:cNvSpPr txBox="1"/>
      </xdr:nvSpPr>
      <xdr:spPr>
        <a:xfrm>
          <a:off x="2457450" y="58845450"/>
          <a:ext cx="914400" cy="152400"/>
        </a:xfrm>
        <a:prstGeom prst="rect">
          <a:avLst/>
        </a:prstGeom>
        <a:solidFill>
          <a:sysClr val="window" lastClr="FFFFFF"/>
        </a:solidFill>
        <a:ln w="9525" cmpd="sng">
          <a:noFill/>
        </a:ln>
        <a:effectLst/>
      </xdr:spPr>
      <xdr:txBody>
        <a:bodyPr vertOverflow="overflow" horzOverflow="overflow" wrap="square" lIns="18000" tIns="0" rIns="18000" bIns="0" rtlCol="0" anchor="b" anchorCtr="0"/>
        <a:lstStyle/>
        <a:p>
          <a:pPr marL="0" marR="0" lvl="0" indent="0" defTabSz="914400" eaLnBrk="1" fontAlgn="auto" latinLnBrk="0" hangingPunct="1">
            <a:lnSpc>
              <a:spcPct val="100000"/>
            </a:lnSpc>
            <a:spcBef>
              <a:spcPts val="0"/>
            </a:spcBef>
            <a:spcAft>
              <a:spcPts val="0"/>
            </a:spcAft>
            <a:buClrTx/>
            <a:buSzTx/>
            <a:buFontTx/>
            <a:buNone/>
            <a:tabLst/>
            <a:defRPr/>
          </a:pPr>
          <a:fld id="{4A2AAD3F-5B3D-4FA0-8AF9-F04022395248}" type="TxLink">
            <a:rPr kumimoji="1" lang="en-US" altLang="en-US" sz="800" b="0" i="0" u="none" strike="noStrike" kern="0" cap="none" spc="0" normalizeH="0" baseline="0" noProof="0" smtClean="0">
              <a:ln>
                <a:noFill/>
              </a:ln>
              <a:solidFill>
                <a:srgbClr val="000000"/>
              </a:solidFill>
              <a:effectLst/>
              <a:uLnTx/>
              <a:uFillTx/>
              <a:latin typeface="ＭＳ Ｐゴシック"/>
              <a:ea typeface="ＭＳ Ｐゴシック"/>
              <a:cs typeface="+mn-cs"/>
            </a:rPr>
            <a:pPr marL="0" marR="0" lvl="0" indent="0" defTabSz="914400" eaLnBrk="1" fontAlgn="auto" latinLnBrk="0" hangingPunct="1">
              <a:lnSpc>
                <a:spcPct val="100000"/>
              </a:lnSpc>
              <a:spcBef>
                <a:spcPts val="0"/>
              </a:spcBef>
              <a:spcAft>
                <a:spcPts val="0"/>
              </a:spcAft>
              <a:buClrTx/>
              <a:buSzTx/>
              <a:buFontTx/>
              <a:buNone/>
              <a:tabLst/>
              <a:defRPr/>
            </a:pPr>
            <a:t> </a:t>
          </a:fld>
          <a:endParaRPr kumimoji="1" lang="ja-JP" altLang="en-US" sz="800" b="0" i="0" u="none" strike="noStrike" kern="0" cap="none" spc="0" normalizeH="0" baseline="0" noProof="0" smtClean="0">
            <a:ln>
              <a:noFill/>
            </a:ln>
            <a:solidFill>
              <a:srgbClr val="1E0F00"/>
            </a:solidFill>
            <a:effectLst/>
            <a:uLnTx/>
            <a:uFillTx/>
            <a:latin typeface="Calibri"/>
            <a:ea typeface="ＭＳ Ｐゴシック"/>
            <a:cs typeface="+mn-cs"/>
          </a:endParaRPr>
        </a:p>
      </xdr:txBody>
    </xdr:sp>
    <xdr:clientData/>
  </xdr:twoCellAnchor>
  <xdr:twoCellAnchor>
    <xdr:from>
      <xdr:col>2</xdr:col>
      <xdr:colOff>47625</xdr:colOff>
      <xdr:row>176</xdr:row>
      <xdr:rowOff>295275</xdr:rowOff>
    </xdr:from>
    <xdr:to>
      <xdr:col>2</xdr:col>
      <xdr:colOff>962025</xdr:colOff>
      <xdr:row>176</xdr:row>
      <xdr:rowOff>447675</xdr:rowOff>
    </xdr:to>
    <xdr:sp macro="" textlink="A177">
      <xdr:nvSpPr>
        <xdr:cNvPr id="2798" name="テキスト ボックス 2797"/>
        <xdr:cNvSpPr txBox="1"/>
      </xdr:nvSpPr>
      <xdr:spPr>
        <a:xfrm>
          <a:off x="2457450" y="58997850"/>
          <a:ext cx="914400" cy="152400"/>
        </a:xfrm>
        <a:prstGeom prst="rect">
          <a:avLst/>
        </a:prstGeom>
        <a:solidFill>
          <a:sysClr val="window" lastClr="FFFFFF"/>
        </a:solidFill>
        <a:ln w="9525" cmpd="sng">
          <a:noFill/>
        </a:ln>
        <a:effectLst/>
      </xdr:spPr>
      <xdr:txBody>
        <a:bodyPr vertOverflow="overflow" horzOverflow="overflow" wrap="none" lIns="18000" tIns="0" rIns="18000" bIns="0" rtlCol="0" anchor="b" anchorCtr="0"/>
        <a:lstStyle/>
        <a:p>
          <a:pPr marL="0" marR="0" lvl="0" indent="0" algn="dist" defTabSz="914400" eaLnBrk="1" fontAlgn="auto" latinLnBrk="0" hangingPunct="1">
            <a:lnSpc>
              <a:spcPct val="100000"/>
            </a:lnSpc>
            <a:spcBef>
              <a:spcPts val="0"/>
            </a:spcBef>
            <a:spcAft>
              <a:spcPts val="0"/>
            </a:spcAft>
            <a:buClrTx/>
            <a:buSzTx/>
            <a:buFontTx/>
            <a:buNone/>
            <a:tabLst/>
            <a:defRPr/>
          </a:pPr>
          <a:fld id="{0DF0EEAB-2A77-4E6B-9363-6D1028BAD097}" type="TxLink">
            <a:rPr kumimoji="1" lang="en-US" altLang="en-US" sz="1000" b="0" i="0" u="none" strike="noStrike" kern="0" cap="none" spc="0" normalizeH="0" baseline="0" noProof="0" smtClean="0">
              <a:ln>
                <a:noFill/>
              </a:ln>
              <a:solidFill>
                <a:srgbClr val="000000"/>
              </a:solidFill>
              <a:effectLst/>
              <a:uLnTx/>
              <a:uFillTx/>
              <a:latin typeface="ＭＳ Ｐゴシック"/>
              <a:ea typeface="ＭＳ Ｐゴシック"/>
              <a:cs typeface="+mn-cs"/>
            </a:rPr>
            <a:pPr marL="0" marR="0" lvl="0" indent="0" algn="dist" defTabSz="914400" eaLnBrk="1" fontAlgn="auto" latinLnBrk="0" hangingPunct="1">
              <a:lnSpc>
                <a:spcPct val="100000"/>
              </a:lnSpc>
              <a:spcBef>
                <a:spcPts val="0"/>
              </a:spcBef>
              <a:spcAft>
                <a:spcPts val="0"/>
              </a:spcAft>
              <a:buClrTx/>
              <a:buSzTx/>
              <a:buFontTx/>
              <a:buNone/>
              <a:tabLst/>
              <a:defRPr/>
            </a:pPr>
            <a:t> </a:t>
          </a:fld>
          <a:endParaRPr kumimoji="1" lang="ja-JP" altLang="en-US" sz="1000" b="0" i="0" u="none" strike="noStrike" kern="0" cap="none" spc="0" normalizeH="0" baseline="0" noProof="0" smtClean="0">
            <a:ln>
              <a:noFill/>
            </a:ln>
            <a:solidFill>
              <a:srgbClr val="1E0F00"/>
            </a:solidFill>
            <a:effectLst/>
            <a:uLnTx/>
            <a:uFillTx/>
            <a:latin typeface="Calibri"/>
            <a:ea typeface="ＭＳ Ｐゴシック"/>
            <a:cs typeface="+mn-cs"/>
          </a:endParaRPr>
        </a:p>
      </xdr:txBody>
    </xdr:sp>
    <xdr:clientData/>
  </xdr:twoCellAnchor>
  <xdr:twoCellAnchor>
    <xdr:from>
      <xdr:col>2</xdr:col>
      <xdr:colOff>47625</xdr:colOff>
      <xdr:row>177</xdr:row>
      <xdr:rowOff>142875</xdr:rowOff>
    </xdr:from>
    <xdr:to>
      <xdr:col>2</xdr:col>
      <xdr:colOff>962025</xdr:colOff>
      <xdr:row>177</xdr:row>
      <xdr:rowOff>295275</xdr:rowOff>
    </xdr:to>
    <xdr:sp macro="" textlink="B178">
      <xdr:nvSpPr>
        <xdr:cNvPr id="2823" name="テキスト ボックス 2822"/>
        <xdr:cNvSpPr txBox="1"/>
      </xdr:nvSpPr>
      <xdr:spPr>
        <a:xfrm>
          <a:off x="2457450" y="58845450"/>
          <a:ext cx="914400" cy="152400"/>
        </a:xfrm>
        <a:prstGeom prst="rect">
          <a:avLst/>
        </a:prstGeom>
        <a:solidFill>
          <a:sysClr val="window" lastClr="FFFFFF"/>
        </a:solidFill>
        <a:ln w="9525" cmpd="sng">
          <a:noFill/>
        </a:ln>
        <a:effectLst/>
      </xdr:spPr>
      <xdr:txBody>
        <a:bodyPr vertOverflow="overflow" horzOverflow="overflow" wrap="square" lIns="18000" tIns="0" rIns="18000" bIns="0" rtlCol="0" anchor="b" anchorCtr="0"/>
        <a:lstStyle/>
        <a:p>
          <a:pPr marL="0" marR="0" lvl="0" indent="0" defTabSz="914400" eaLnBrk="1" fontAlgn="auto" latinLnBrk="0" hangingPunct="1">
            <a:lnSpc>
              <a:spcPct val="100000"/>
            </a:lnSpc>
            <a:spcBef>
              <a:spcPts val="0"/>
            </a:spcBef>
            <a:spcAft>
              <a:spcPts val="0"/>
            </a:spcAft>
            <a:buClrTx/>
            <a:buSzTx/>
            <a:buFontTx/>
            <a:buNone/>
            <a:tabLst/>
            <a:defRPr/>
          </a:pPr>
          <a:fld id="{AFDFEA4A-8E48-4AE7-A949-5BEA1EA1A997}" type="TxLink">
            <a:rPr kumimoji="1" lang="en-US" altLang="en-US" sz="800" b="0" i="0" u="none" strike="noStrike" kern="0" cap="none" spc="0" normalizeH="0" baseline="0" noProof="0" smtClean="0">
              <a:ln>
                <a:noFill/>
              </a:ln>
              <a:solidFill>
                <a:srgbClr val="000000"/>
              </a:solidFill>
              <a:effectLst/>
              <a:uLnTx/>
              <a:uFillTx/>
              <a:latin typeface="ＭＳ Ｐゴシック"/>
              <a:ea typeface="ＭＳ Ｐゴシック"/>
              <a:cs typeface="+mn-cs"/>
            </a:rPr>
            <a:pPr marL="0" marR="0" lvl="0" indent="0" defTabSz="914400" eaLnBrk="1" fontAlgn="auto" latinLnBrk="0" hangingPunct="1">
              <a:lnSpc>
                <a:spcPct val="100000"/>
              </a:lnSpc>
              <a:spcBef>
                <a:spcPts val="0"/>
              </a:spcBef>
              <a:spcAft>
                <a:spcPts val="0"/>
              </a:spcAft>
              <a:buClrTx/>
              <a:buSzTx/>
              <a:buFontTx/>
              <a:buNone/>
              <a:tabLst/>
              <a:defRPr/>
            </a:pPr>
            <a:t> </a:t>
          </a:fld>
          <a:endParaRPr kumimoji="1" lang="ja-JP" altLang="en-US" sz="800" b="0" i="0" u="none" strike="noStrike" kern="0" cap="none" spc="0" normalizeH="0" baseline="0" noProof="0" smtClean="0">
            <a:ln>
              <a:noFill/>
            </a:ln>
            <a:solidFill>
              <a:srgbClr val="1E0F00"/>
            </a:solidFill>
            <a:effectLst/>
            <a:uLnTx/>
            <a:uFillTx/>
            <a:latin typeface="Calibri"/>
            <a:ea typeface="ＭＳ Ｐゴシック"/>
            <a:cs typeface="+mn-cs"/>
          </a:endParaRPr>
        </a:p>
      </xdr:txBody>
    </xdr:sp>
    <xdr:clientData/>
  </xdr:twoCellAnchor>
  <xdr:twoCellAnchor>
    <xdr:from>
      <xdr:col>2</xdr:col>
      <xdr:colOff>47625</xdr:colOff>
      <xdr:row>177</xdr:row>
      <xdr:rowOff>295275</xdr:rowOff>
    </xdr:from>
    <xdr:to>
      <xdr:col>2</xdr:col>
      <xdr:colOff>962025</xdr:colOff>
      <xdr:row>177</xdr:row>
      <xdr:rowOff>447675</xdr:rowOff>
    </xdr:to>
    <xdr:sp macro="" textlink="A178">
      <xdr:nvSpPr>
        <xdr:cNvPr id="2824" name="テキスト ボックス 2823"/>
        <xdr:cNvSpPr txBox="1"/>
      </xdr:nvSpPr>
      <xdr:spPr>
        <a:xfrm>
          <a:off x="2457450" y="58997850"/>
          <a:ext cx="914400" cy="152400"/>
        </a:xfrm>
        <a:prstGeom prst="rect">
          <a:avLst/>
        </a:prstGeom>
        <a:solidFill>
          <a:sysClr val="window" lastClr="FFFFFF"/>
        </a:solidFill>
        <a:ln w="9525" cmpd="sng">
          <a:noFill/>
        </a:ln>
        <a:effectLst/>
      </xdr:spPr>
      <xdr:txBody>
        <a:bodyPr vertOverflow="overflow" horzOverflow="overflow" wrap="none" lIns="18000" tIns="0" rIns="18000" bIns="0" rtlCol="0" anchor="b" anchorCtr="0"/>
        <a:lstStyle/>
        <a:p>
          <a:pPr marL="0" marR="0" lvl="0" indent="0" algn="dist" defTabSz="914400" eaLnBrk="1" fontAlgn="auto" latinLnBrk="0" hangingPunct="1">
            <a:lnSpc>
              <a:spcPct val="100000"/>
            </a:lnSpc>
            <a:spcBef>
              <a:spcPts val="0"/>
            </a:spcBef>
            <a:spcAft>
              <a:spcPts val="0"/>
            </a:spcAft>
            <a:buClrTx/>
            <a:buSzTx/>
            <a:buFontTx/>
            <a:buNone/>
            <a:tabLst/>
            <a:defRPr/>
          </a:pPr>
          <a:fld id="{70D4C4EE-097A-4DF9-9433-D90F304FA276}" type="TxLink">
            <a:rPr kumimoji="1" lang="en-US" altLang="en-US" sz="1000" b="0" i="0" u="none" strike="noStrike" kern="0" cap="none" spc="0" normalizeH="0" baseline="0" noProof="0" smtClean="0">
              <a:ln>
                <a:noFill/>
              </a:ln>
              <a:solidFill>
                <a:srgbClr val="000000"/>
              </a:solidFill>
              <a:effectLst/>
              <a:uLnTx/>
              <a:uFillTx/>
              <a:latin typeface="ＭＳ Ｐゴシック"/>
              <a:ea typeface="ＭＳ Ｐゴシック"/>
              <a:cs typeface="+mn-cs"/>
            </a:rPr>
            <a:pPr marL="0" marR="0" lvl="0" indent="0" algn="dist" defTabSz="914400" eaLnBrk="1" fontAlgn="auto" latinLnBrk="0" hangingPunct="1">
              <a:lnSpc>
                <a:spcPct val="100000"/>
              </a:lnSpc>
              <a:spcBef>
                <a:spcPts val="0"/>
              </a:spcBef>
              <a:spcAft>
                <a:spcPts val="0"/>
              </a:spcAft>
              <a:buClrTx/>
              <a:buSzTx/>
              <a:buFontTx/>
              <a:buNone/>
              <a:tabLst/>
              <a:defRPr/>
            </a:pPr>
            <a:t> </a:t>
          </a:fld>
          <a:endParaRPr kumimoji="1" lang="ja-JP" altLang="en-US" sz="1000" b="0" i="0" u="none" strike="noStrike" kern="0" cap="none" spc="0" normalizeH="0" baseline="0" noProof="0" smtClean="0">
            <a:ln>
              <a:noFill/>
            </a:ln>
            <a:solidFill>
              <a:srgbClr val="1E0F00"/>
            </a:solidFill>
            <a:effectLst/>
            <a:uLnTx/>
            <a:uFillTx/>
            <a:latin typeface="Calibri"/>
            <a:ea typeface="ＭＳ Ｐゴシック"/>
            <a:cs typeface="+mn-cs"/>
          </a:endParaRPr>
        </a:p>
      </xdr:txBody>
    </xdr:sp>
    <xdr:clientData/>
  </xdr:twoCellAnchor>
  <xdr:twoCellAnchor>
    <xdr:from>
      <xdr:col>2</xdr:col>
      <xdr:colOff>47625</xdr:colOff>
      <xdr:row>178</xdr:row>
      <xdr:rowOff>142875</xdr:rowOff>
    </xdr:from>
    <xdr:to>
      <xdr:col>2</xdr:col>
      <xdr:colOff>962025</xdr:colOff>
      <xdr:row>178</xdr:row>
      <xdr:rowOff>295275</xdr:rowOff>
    </xdr:to>
    <xdr:sp macro="" textlink="B179">
      <xdr:nvSpPr>
        <xdr:cNvPr id="2849" name="テキスト ボックス 2848"/>
        <xdr:cNvSpPr txBox="1"/>
      </xdr:nvSpPr>
      <xdr:spPr>
        <a:xfrm>
          <a:off x="2457450" y="58845450"/>
          <a:ext cx="914400" cy="152400"/>
        </a:xfrm>
        <a:prstGeom prst="rect">
          <a:avLst/>
        </a:prstGeom>
        <a:solidFill>
          <a:sysClr val="window" lastClr="FFFFFF"/>
        </a:solidFill>
        <a:ln w="9525" cmpd="sng">
          <a:noFill/>
        </a:ln>
        <a:effectLst/>
      </xdr:spPr>
      <xdr:txBody>
        <a:bodyPr vertOverflow="overflow" horzOverflow="overflow" wrap="square" lIns="18000" tIns="0" rIns="18000" bIns="0" rtlCol="0" anchor="b" anchorCtr="0"/>
        <a:lstStyle/>
        <a:p>
          <a:pPr marL="0" marR="0" lvl="0" indent="0" defTabSz="914400" eaLnBrk="1" fontAlgn="auto" latinLnBrk="0" hangingPunct="1">
            <a:lnSpc>
              <a:spcPct val="100000"/>
            </a:lnSpc>
            <a:spcBef>
              <a:spcPts val="0"/>
            </a:spcBef>
            <a:spcAft>
              <a:spcPts val="0"/>
            </a:spcAft>
            <a:buClrTx/>
            <a:buSzTx/>
            <a:buFontTx/>
            <a:buNone/>
            <a:tabLst/>
            <a:defRPr/>
          </a:pPr>
          <a:fld id="{E3AF0942-5D1F-4A96-83AA-337B1050BB19}" type="TxLink">
            <a:rPr kumimoji="1" lang="en-US" altLang="en-US" sz="800" b="0" i="0" u="none" strike="noStrike" kern="0" cap="none" spc="0" normalizeH="0" baseline="0" noProof="0" smtClean="0">
              <a:ln>
                <a:noFill/>
              </a:ln>
              <a:solidFill>
                <a:srgbClr val="000000"/>
              </a:solidFill>
              <a:effectLst/>
              <a:uLnTx/>
              <a:uFillTx/>
              <a:latin typeface="ＭＳ Ｐゴシック"/>
              <a:ea typeface="ＭＳ Ｐゴシック"/>
              <a:cs typeface="+mn-cs"/>
            </a:rPr>
            <a:pPr marL="0" marR="0" lvl="0" indent="0" defTabSz="914400" eaLnBrk="1" fontAlgn="auto" latinLnBrk="0" hangingPunct="1">
              <a:lnSpc>
                <a:spcPct val="100000"/>
              </a:lnSpc>
              <a:spcBef>
                <a:spcPts val="0"/>
              </a:spcBef>
              <a:spcAft>
                <a:spcPts val="0"/>
              </a:spcAft>
              <a:buClrTx/>
              <a:buSzTx/>
              <a:buFontTx/>
              <a:buNone/>
              <a:tabLst/>
              <a:defRPr/>
            </a:pPr>
            <a:t> </a:t>
          </a:fld>
          <a:endParaRPr kumimoji="1" lang="ja-JP" altLang="en-US" sz="800" b="0" i="0" u="none" strike="noStrike" kern="0" cap="none" spc="0" normalizeH="0" baseline="0" noProof="0" smtClean="0">
            <a:ln>
              <a:noFill/>
            </a:ln>
            <a:solidFill>
              <a:srgbClr val="1E0F00"/>
            </a:solidFill>
            <a:effectLst/>
            <a:uLnTx/>
            <a:uFillTx/>
            <a:latin typeface="Calibri"/>
            <a:ea typeface="ＭＳ Ｐゴシック"/>
            <a:cs typeface="+mn-cs"/>
          </a:endParaRPr>
        </a:p>
      </xdr:txBody>
    </xdr:sp>
    <xdr:clientData/>
  </xdr:twoCellAnchor>
  <xdr:twoCellAnchor>
    <xdr:from>
      <xdr:col>2</xdr:col>
      <xdr:colOff>47625</xdr:colOff>
      <xdr:row>178</xdr:row>
      <xdr:rowOff>295275</xdr:rowOff>
    </xdr:from>
    <xdr:to>
      <xdr:col>2</xdr:col>
      <xdr:colOff>962025</xdr:colOff>
      <xdr:row>178</xdr:row>
      <xdr:rowOff>447675</xdr:rowOff>
    </xdr:to>
    <xdr:sp macro="" textlink="A179">
      <xdr:nvSpPr>
        <xdr:cNvPr id="2850" name="テキスト ボックス 2849"/>
        <xdr:cNvSpPr txBox="1"/>
      </xdr:nvSpPr>
      <xdr:spPr>
        <a:xfrm>
          <a:off x="2457450" y="58997850"/>
          <a:ext cx="914400" cy="152400"/>
        </a:xfrm>
        <a:prstGeom prst="rect">
          <a:avLst/>
        </a:prstGeom>
        <a:solidFill>
          <a:sysClr val="window" lastClr="FFFFFF"/>
        </a:solidFill>
        <a:ln w="9525" cmpd="sng">
          <a:noFill/>
        </a:ln>
        <a:effectLst/>
      </xdr:spPr>
      <xdr:txBody>
        <a:bodyPr vertOverflow="overflow" horzOverflow="overflow" wrap="none" lIns="18000" tIns="0" rIns="18000" bIns="0" rtlCol="0" anchor="b" anchorCtr="0"/>
        <a:lstStyle/>
        <a:p>
          <a:pPr marL="0" marR="0" lvl="0" indent="0" algn="dist" defTabSz="914400" eaLnBrk="1" fontAlgn="auto" latinLnBrk="0" hangingPunct="1">
            <a:lnSpc>
              <a:spcPct val="100000"/>
            </a:lnSpc>
            <a:spcBef>
              <a:spcPts val="0"/>
            </a:spcBef>
            <a:spcAft>
              <a:spcPts val="0"/>
            </a:spcAft>
            <a:buClrTx/>
            <a:buSzTx/>
            <a:buFontTx/>
            <a:buNone/>
            <a:tabLst/>
            <a:defRPr/>
          </a:pPr>
          <a:fld id="{4D2721C7-771B-4942-A59F-6EC18762E1D2}" type="TxLink">
            <a:rPr kumimoji="1" lang="en-US" altLang="en-US" sz="1000" b="0" i="0" u="none" strike="noStrike" kern="0" cap="none" spc="0" normalizeH="0" baseline="0" noProof="0" smtClean="0">
              <a:ln>
                <a:noFill/>
              </a:ln>
              <a:solidFill>
                <a:srgbClr val="000000"/>
              </a:solidFill>
              <a:effectLst/>
              <a:uLnTx/>
              <a:uFillTx/>
              <a:latin typeface="ＭＳ Ｐゴシック"/>
              <a:ea typeface="ＭＳ Ｐゴシック"/>
              <a:cs typeface="+mn-cs"/>
            </a:rPr>
            <a:pPr marL="0" marR="0" lvl="0" indent="0" algn="dist" defTabSz="914400" eaLnBrk="1" fontAlgn="auto" latinLnBrk="0" hangingPunct="1">
              <a:lnSpc>
                <a:spcPct val="100000"/>
              </a:lnSpc>
              <a:spcBef>
                <a:spcPts val="0"/>
              </a:spcBef>
              <a:spcAft>
                <a:spcPts val="0"/>
              </a:spcAft>
              <a:buClrTx/>
              <a:buSzTx/>
              <a:buFontTx/>
              <a:buNone/>
              <a:tabLst/>
              <a:defRPr/>
            </a:pPr>
            <a:t> </a:t>
          </a:fld>
          <a:endParaRPr kumimoji="1" lang="ja-JP" altLang="en-US" sz="1000" b="0" i="0" u="none" strike="noStrike" kern="0" cap="none" spc="0" normalizeH="0" baseline="0" noProof="0" smtClean="0">
            <a:ln>
              <a:noFill/>
            </a:ln>
            <a:solidFill>
              <a:srgbClr val="1E0F00"/>
            </a:solidFill>
            <a:effectLst/>
            <a:uLnTx/>
            <a:uFillTx/>
            <a:latin typeface="Calibri"/>
            <a:ea typeface="ＭＳ Ｐゴシック"/>
            <a:cs typeface="+mn-cs"/>
          </a:endParaRPr>
        </a:p>
      </xdr:txBody>
    </xdr:sp>
    <xdr:clientData/>
  </xdr:twoCellAnchor>
  <xdr:twoCellAnchor>
    <xdr:from>
      <xdr:col>2</xdr:col>
      <xdr:colOff>47625</xdr:colOff>
      <xdr:row>179</xdr:row>
      <xdr:rowOff>142875</xdr:rowOff>
    </xdr:from>
    <xdr:to>
      <xdr:col>2</xdr:col>
      <xdr:colOff>962025</xdr:colOff>
      <xdr:row>179</xdr:row>
      <xdr:rowOff>295275</xdr:rowOff>
    </xdr:to>
    <xdr:sp macro="" textlink="B180">
      <xdr:nvSpPr>
        <xdr:cNvPr id="2875" name="テキスト ボックス 2874"/>
        <xdr:cNvSpPr txBox="1"/>
      </xdr:nvSpPr>
      <xdr:spPr>
        <a:xfrm>
          <a:off x="2457450" y="58845450"/>
          <a:ext cx="914400" cy="152400"/>
        </a:xfrm>
        <a:prstGeom prst="rect">
          <a:avLst/>
        </a:prstGeom>
        <a:solidFill>
          <a:sysClr val="window" lastClr="FFFFFF"/>
        </a:solidFill>
        <a:ln w="9525" cmpd="sng">
          <a:noFill/>
        </a:ln>
        <a:effectLst/>
      </xdr:spPr>
      <xdr:txBody>
        <a:bodyPr vertOverflow="overflow" horzOverflow="overflow" wrap="square" lIns="18000" tIns="0" rIns="18000" bIns="0" rtlCol="0" anchor="b" anchorCtr="0"/>
        <a:lstStyle/>
        <a:p>
          <a:pPr marL="0" marR="0" lvl="0" indent="0" defTabSz="914400" eaLnBrk="1" fontAlgn="auto" latinLnBrk="0" hangingPunct="1">
            <a:lnSpc>
              <a:spcPct val="100000"/>
            </a:lnSpc>
            <a:spcBef>
              <a:spcPts val="0"/>
            </a:spcBef>
            <a:spcAft>
              <a:spcPts val="0"/>
            </a:spcAft>
            <a:buClrTx/>
            <a:buSzTx/>
            <a:buFontTx/>
            <a:buNone/>
            <a:tabLst/>
            <a:defRPr/>
          </a:pPr>
          <a:fld id="{8B304D4C-8C8B-496B-AAFB-C3E3443A437F}" type="TxLink">
            <a:rPr kumimoji="1" lang="en-US" altLang="en-US" sz="800" b="0" i="0" u="none" strike="noStrike" kern="0" cap="none" spc="0" normalizeH="0" baseline="0" noProof="0" smtClean="0">
              <a:ln>
                <a:noFill/>
              </a:ln>
              <a:solidFill>
                <a:srgbClr val="000000"/>
              </a:solidFill>
              <a:effectLst/>
              <a:uLnTx/>
              <a:uFillTx/>
              <a:latin typeface="ＭＳ Ｐゴシック"/>
              <a:ea typeface="ＭＳ Ｐゴシック"/>
              <a:cs typeface="+mn-cs"/>
            </a:rPr>
            <a:pPr marL="0" marR="0" lvl="0" indent="0" defTabSz="914400" eaLnBrk="1" fontAlgn="auto" latinLnBrk="0" hangingPunct="1">
              <a:lnSpc>
                <a:spcPct val="100000"/>
              </a:lnSpc>
              <a:spcBef>
                <a:spcPts val="0"/>
              </a:spcBef>
              <a:spcAft>
                <a:spcPts val="0"/>
              </a:spcAft>
              <a:buClrTx/>
              <a:buSzTx/>
              <a:buFontTx/>
              <a:buNone/>
              <a:tabLst/>
              <a:defRPr/>
            </a:pPr>
            <a:t> </a:t>
          </a:fld>
          <a:endParaRPr kumimoji="1" lang="ja-JP" altLang="en-US" sz="800" b="0" i="0" u="none" strike="noStrike" kern="0" cap="none" spc="0" normalizeH="0" baseline="0" noProof="0" smtClean="0">
            <a:ln>
              <a:noFill/>
            </a:ln>
            <a:solidFill>
              <a:srgbClr val="1E0F00"/>
            </a:solidFill>
            <a:effectLst/>
            <a:uLnTx/>
            <a:uFillTx/>
            <a:latin typeface="Calibri"/>
            <a:ea typeface="ＭＳ Ｐゴシック"/>
            <a:cs typeface="+mn-cs"/>
          </a:endParaRPr>
        </a:p>
      </xdr:txBody>
    </xdr:sp>
    <xdr:clientData/>
  </xdr:twoCellAnchor>
  <xdr:twoCellAnchor>
    <xdr:from>
      <xdr:col>2</xdr:col>
      <xdr:colOff>47625</xdr:colOff>
      <xdr:row>179</xdr:row>
      <xdr:rowOff>295275</xdr:rowOff>
    </xdr:from>
    <xdr:to>
      <xdr:col>2</xdr:col>
      <xdr:colOff>962025</xdr:colOff>
      <xdr:row>179</xdr:row>
      <xdr:rowOff>447675</xdr:rowOff>
    </xdr:to>
    <xdr:sp macro="" textlink="A180">
      <xdr:nvSpPr>
        <xdr:cNvPr id="2876" name="テキスト ボックス 2875"/>
        <xdr:cNvSpPr txBox="1"/>
      </xdr:nvSpPr>
      <xdr:spPr>
        <a:xfrm>
          <a:off x="2457450" y="58997850"/>
          <a:ext cx="914400" cy="152400"/>
        </a:xfrm>
        <a:prstGeom prst="rect">
          <a:avLst/>
        </a:prstGeom>
        <a:solidFill>
          <a:sysClr val="window" lastClr="FFFFFF"/>
        </a:solidFill>
        <a:ln w="9525" cmpd="sng">
          <a:noFill/>
        </a:ln>
        <a:effectLst/>
      </xdr:spPr>
      <xdr:txBody>
        <a:bodyPr vertOverflow="overflow" horzOverflow="overflow" wrap="none" lIns="18000" tIns="0" rIns="18000" bIns="0" rtlCol="0" anchor="b" anchorCtr="0"/>
        <a:lstStyle/>
        <a:p>
          <a:pPr marL="0" marR="0" lvl="0" indent="0" algn="dist" defTabSz="914400" eaLnBrk="1" fontAlgn="auto" latinLnBrk="0" hangingPunct="1">
            <a:lnSpc>
              <a:spcPct val="100000"/>
            </a:lnSpc>
            <a:spcBef>
              <a:spcPts val="0"/>
            </a:spcBef>
            <a:spcAft>
              <a:spcPts val="0"/>
            </a:spcAft>
            <a:buClrTx/>
            <a:buSzTx/>
            <a:buFontTx/>
            <a:buNone/>
            <a:tabLst/>
            <a:defRPr/>
          </a:pPr>
          <a:fld id="{15B0930B-7EEE-4EA9-80FE-82426C68D60E}" type="TxLink">
            <a:rPr kumimoji="1" lang="en-US" altLang="en-US" sz="1000" b="0" i="0" u="none" strike="noStrike" kern="0" cap="none" spc="0" normalizeH="0" baseline="0" noProof="0" smtClean="0">
              <a:ln>
                <a:noFill/>
              </a:ln>
              <a:solidFill>
                <a:srgbClr val="000000"/>
              </a:solidFill>
              <a:effectLst/>
              <a:uLnTx/>
              <a:uFillTx/>
              <a:latin typeface="ＭＳ Ｐゴシック"/>
              <a:ea typeface="ＭＳ Ｐゴシック"/>
              <a:cs typeface="+mn-cs"/>
            </a:rPr>
            <a:pPr marL="0" marR="0" lvl="0" indent="0" algn="dist" defTabSz="914400" eaLnBrk="1" fontAlgn="auto" latinLnBrk="0" hangingPunct="1">
              <a:lnSpc>
                <a:spcPct val="100000"/>
              </a:lnSpc>
              <a:spcBef>
                <a:spcPts val="0"/>
              </a:spcBef>
              <a:spcAft>
                <a:spcPts val="0"/>
              </a:spcAft>
              <a:buClrTx/>
              <a:buSzTx/>
              <a:buFontTx/>
              <a:buNone/>
              <a:tabLst/>
              <a:defRPr/>
            </a:pPr>
            <a:t> </a:t>
          </a:fld>
          <a:endParaRPr kumimoji="1" lang="ja-JP" altLang="en-US" sz="1000" b="0" i="0" u="none" strike="noStrike" kern="0" cap="none" spc="0" normalizeH="0" baseline="0" noProof="0" smtClean="0">
            <a:ln>
              <a:noFill/>
            </a:ln>
            <a:solidFill>
              <a:srgbClr val="1E0F00"/>
            </a:solidFill>
            <a:effectLst/>
            <a:uLnTx/>
            <a:uFillTx/>
            <a:latin typeface="Calibri"/>
            <a:ea typeface="ＭＳ Ｐゴシック"/>
            <a:cs typeface="+mn-cs"/>
          </a:endParaRPr>
        </a:p>
      </xdr:txBody>
    </xdr:sp>
    <xdr:clientData/>
  </xdr:twoCellAnchor>
  <xdr:twoCellAnchor>
    <xdr:from>
      <xdr:col>2</xdr:col>
      <xdr:colOff>47625</xdr:colOff>
      <xdr:row>180</xdr:row>
      <xdr:rowOff>142875</xdr:rowOff>
    </xdr:from>
    <xdr:to>
      <xdr:col>2</xdr:col>
      <xdr:colOff>962025</xdr:colOff>
      <xdr:row>180</xdr:row>
      <xdr:rowOff>295275</xdr:rowOff>
    </xdr:to>
    <xdr:sp macro="" textlink="B181">
      <xdr:nvSpPr>
        <xdr:cNvPr id="2901" name="テキスト ボックス 2900"/>
        <xdr:cNvSpPr txBox="1"/>
      </xdr:nvSpPr>
      <xdr:spPr>
        <a:xfrm>
          <a:off x="2457450" y="58845450"/>
          <a:ext cx="914400" cy="152400"/>
        </a:xfrm>
        <a:prstGeom prst="rect">
          <a:avLst/>
        </a:prstGeom>
        <a:solidFill>
          <a:sysClr val="window" lastClr="FFFFFF"/>
        </a:solidFill>
        <a:ln w="9525" cmpd="sng">
          <a:noFill/>
        </a:ln>
        <a:effectLst/>
      </xdr:spPr>
      <xdr:txBody>
        <a:bodyPr vertOverflow="overflow" horzOverflow="overflow" wrap="square" lIns="18000" tIns="0" rIns="18000" bIns="0" rtlCol="0" anchor="b" anchorCtr="0"/>
        <a:lstStyle/>
        <a:p>
          <a:pPr marL="0" marR="0" lvl="0" indent="0" defTabSz="914400" eaLnBrk="1" fontAlgn="auto" latinLnBrk="0" hangingPunct="1">
            <a:lnSpc>
              <a:spcPct val="100000"/>
            </a:lnSpc>
            <a:spcBef>
              <a:spcPts val="0"/>
            </a:spcBef>
            <a:spcAft>
              <a:spcPts val="0"/>
            </a:spcAft>
            <a:buClrTx/>
            <a:buSzTx/>
            <a:buFontTx/>
            <a:buNone/>
            <a:tabLst/>
            <a:defRPr/>
          </a:pPr>
          <a:fld id="{F5542E4F-EC22-4FA3-83E4-48A9218F39BF}" type="TxLink">
            <a:rPr kumimoji="1" lang="en-US" altLang="en-US" sz="800" b="0" i="0" u="none" strike="noStrike" kern="0" cap="none" spc="0" normalizeH="0" baseline="0" noProof="0" smtClean="0">
              <a:ln>
                <a:noFill/>
              </a:ln>
              <a:solidFill>
                <a:srgbClr val="000000"/>
              </a:solidFill>
              <a:effectLst/>
              <a:uLnTx/>
              <a:uFillTx/>
              <a:latin typeface="ＭＳ Ｐゴシック"/>
              <a:ea typeface="ＭＳ Ｐゴシック"/>
              <a:cs typeface="+mn-cs"/>
            </a:rPr>
            <a:pPr marL="0" marR="0" lvl="0" indent="0" defTabSz="914400" eaLnBrk="1" fontAlgn="auto" latinLnBrk="0" hangingPunct="1">
              <a:lnSpc>
                <a:spcPct val="100000"/>
              </a:lnSpc>
              <a:spcBef>
                <a:spcPts val="0"/>
              </a:spcBef>
              <a:spcAft>
                <a:spcPts val="0"/>
              </a:spcAft>
              <a:buClrTx/>
              <a:buSzTx/>
              <a:buFontTx/>
              <a:buNone/>
              <a:tabLst/>
              <a:defRPr/>
            </a:pPr>
            <a:t> </a:t>
          </a:fld>
          <a:endParaRPr kumimoji="1" lang="ja-JP" altLang="en-US" sz="800" b="0" i="0" u="none" strike="noStrike" kern="0" cap="none" spc="0" normalizeH="0" baseline="0" noProof="0" smtClean="0">
            <a:ln>
              <a:noFill/>
            </a:ln>
            <a:solidFill>
              <a:srgbClr val="1E0F00"/>
            </a:solidFill>
            <a:effectLst/>
            <a:uLnTx/>
            <a:uFillTx/>
            <a:latin typeface="Calibri"/>
            <a:ea typeface="ＭＳ Ｐゴシック"/>
            <a:cs typeface="+mn-cs"/>
          </a:endParaRPr>
        </a:p>
      </xdr:txBody>
    </xdr:sp>
    <xdr:clientData/>
  </xdr:twoCellAnchor>
  <xdr:twoCellAnchor>
    <xdr:from>
      <xdr:col>2</xdr:col>
      <xdr:colOff>47625</xdr:colOff>
      <xdr:row>180</xdr:row>
      <xdr:rowOff>295275</xdr:rowOff>
    </xdr:from>
    <xdr:to>
      <xdr:col>2</xdr:col>
      <xdr:colOff>962025</xdr:colOff>
      <xdr:row>180</xdr:row>
      <xdr:rowOff>447675</xdr:rowOff>
    </xdr:to>
    <xdr:sp macro="" textlink="A181">
      <xdr:nvSpPr>
        <xdr:cNvPr id="2902" name="テキスト ボックス 2901"/>
        <xdr:cNvSpPr txBox="1"/>
      </xdr:nvSpPr>
      <xdr:spPr>
        <a:xfrm>
          <a:off x="2457450" y="58997850"/>
          <a:ext cx="914400" cy="152400"/>
        </a:xfrm>
        <a:prstGeom prst="rect">
          <a:avLst/>
        </a:prstGeom>
        <a:solidFill>
          <a:sysClr val="window" lastClr="FFFFFF"/>
        </a:solidFill>
        <a:ln w="9525" cmpd="sng">
          <a:noFill/>
        </a:ln>
        <a:effectLst/>
      </xdr:spPr>
      <xdr:txBody>
        <a:bodyPr vertOverflow="overflow" horzOverflow="overflow" wrap="none" lIns="18000" tIns="0" rIns="18000" bIns="0" rtlCol="0" anchor="b" anchorCtr="0"/>
        <a:lstStyle/>
        <a:p>
          <a:pPr marL="0" marR="0" lvl="0" indent="0" algn="dist" defTabSz="914400" eaLnBrk="1" fontAlgn="auto" latinLnBrk="0" hangingPunct="1">
            <a:lnSpc>
              <a:spcPct val="100000"/>
            </a:lnSpc>
            <a:spcBef>
              <a:spcPts val="0"/>
            </a:spcBef>
            <a:spcAft>
              <a:spcPts val="0"/>
            </a:spcAft>
            <a:buClrTx/>
            <a:buSzTx/>
            <a:buFontTx/>
            <a:buNone/>
            <a:tabLst/>
            <a:defRPr/>
          </a:pPr>
          <a:fld id="{49CB2327-91BF-45DB-9BB0-05D79B80E558}" type="TxLink">
            <a:rPr kumimoji="1" lang="en-US" altLang="en-US" sz="1000" b="0" i="0" u="none" strike="noStrike" kern="0" cap="none" spc="0" normalizeH="0" baseline="0" noProof="0" smtClean="0">
              <a:ln>
                <a:noFill/>
              </a:ln>
              <a:solidFill>
                <a:srgbClr val="000000"/>
              </a:solidFill>
              <a:effectLst/>
              <a:uLnTx/>
              <a:uFillTx/>
              <a:latin typeface="ＭＳ Ｐゴシック"/>
              <a:ea typeface="ＭＳ Ｐゴシック"/>
              <a:cs typeface="+mn-cs"/>
            </a:rPr>
            <a:pPr marL="0" marR="0" lvl="0" indent="0" algn="dist" defTabSz="914400" eaLnBrk="1" fontAlgn="auto" latinLnBrk="0" hangingPunct="1">
              <a:lnSpc>
                <a:spcPct val="100000"/>
              </a:lnSpc>
              <a:spcBef>
                <a:spcPts val="0"/>
              </a:spcBef>
              <a:spcAft>
                <a:spcPts val="0"/>
              </a:spcAft>
              <a:buClrTx/>
              <a:buSzTx/>
              <a:buFontTx/>
              <a:buNone/>
              <a:tabLst/>
              <a:defRPr/>
            </a:pPr>
            <a:t> </a:t>
          </a:fld>
          <a:endParaRPr kumimoji="1" lang="ja-JP" altLang="en-US" sz="1000" b="0" i="0" u="none" strike="noStrike" kern="0" cap="none" spc="0" normalizeH="0" baseline="0" noProof="0" smtClean="0">
            <a:ln>
              <a:noFill/>
            </a:ln>
            <a:solidFill>
              <a:srgbClr val="1E0F00"/>
            </a:solidFill>
            <a:effectLst/>
            <a:uLnTx/>
            <a:uFillTx/>
            <a:latin typeface="Calibri"/>
            <a:ea typeface="ＭＳ Ｐゴシック"/>
            <a:cs typeface="+mn-cs"/>
          </a:endParaRPr>
        </a:p>
      </xdr:txBody>
    </xdr:sp>
    <xdr:clientData/>
  </xdr:twoCellAnchor>
  <xdr:twoCellAnchor>
    <xdr:from>
      <xdr:col>2</xdr:col>
      <xdr:colOff>47625</xdr:colOff>
      <xdr:row>181</xdr:row>
      <xdr:rowOff>142875</xdr:rowOff>
    </xdr:from>
    <xdr:to>
      <xdr:col>2</xdr:col>
      <xdr:colOff>962025</xdr:colOff>
      <xdr:row>181</xdr:row>
      <xdr:rowOff>295275</xdr:rowOff>
    </xdr:to>
    <xdr:sp macro="" textlink="B182">
      <xdr:nvSpPr>
        <xdr:cNvPr id="2927" name="テキスト ボックス 2926"/>
        <xdr:cNvSpPr txBox="1"/>
      </xdr:nvSpPr>
      <xdr:spPr>
        <a:xfrm>
          <a:off x="2457450" y="58845450"/>
          <a:ext cx="914400" cy="152400"/>
        </a:xfrm>
        <a:prstGeom prst="rect">
          <a:avLst/>
        </a:prstGeom>
        <a:solidFill>
          <a:sysClr val="window" lastClr="FFFFFF"/>
        </a:solidFill>
        <a:ln w="9525" cmpd="sng">
          <a:noFill/>
        </a:ln>
        <a:effectLst/>
      </xdr:spPr>
      <xdr:txBody>
        <a:bodyPr vertOverflow="overflow" horzOverflow="overflow" wrap="square" lIns="18000" tIns="0" rIns="18000" bIns="0" rtlCol="0" anchor="b" anchorCtr="0"/>
        <a:lstStyle/>
        <a:p>
          <a:pPr marL="0" marR="0" lvl="0" indent="0" defTabSz="914400" eaLnBrk="1" fontAlgn="auto" latinLnBrk="0" hangingPunct="1">
            <a:lnSpc>
              <a:spcPct val="100000"/>
            </a:lnSpc>
            <a:spcBef>
              <a:spcPts val="0"/>
            </a:spcBef>
            <a:spcAft>
              <a:spcPts val="0"/>
            </a:spcAft>
            <a:buClrTx/>
            <a:buSzTx/>
            <a:buFontTx/>
            <a:buNone/>
            <a:tabLst/>
            <a:defRPr/>
          </a:pPr>
          <a:fld id="{8757D9C3-2324-413E-895D-F7982173B0E1}" type="TxLink">
            <a:rPr kumimoji="1" lang="en-US" altLang="en-US" sz="800" b="0" i="0" u="none" strike="noStrike" kern="0" cap="none" spc="0" normalizeH="0" baseline="0" noProof="0" smtClean="0">
              <a:ln>
                <a:noFill/>
              </a:ln>
              <a:solidFill>
                <a:srgbClr val="000000"/>
              </a:solidFill>
              <a:effectLst/>
              <a:uLnTx/>
              <a:uFillTx/>
              <a:latin typeface="ＭＳ Ｐゴシック"/>
              <a:ea typeface="ＭＳ Ｐゴシック"/>
              <a:cs typeface="+mn-cs"/>
            </a:rPr>
            <a:pPr marL="0" marR="0" lvl="0" indent="0" defTabSz="914400" eaLnBrk="1" fontAlgn="auto" latinLnBrk="0" hangingPunct="1">
              <a:lnSpc>
                <a:spcPct val="100000"/>
              </a:lnSpc>
              <a:spcBef>
                <a:spcPts val="0"/>
              </a:spcBef>
              <a:spcAft>
                <a:spcPts val="0"/>
              </a:spcAft>
              <a:buClrTx/>
              <a:buSzTx/>
              <a:buFontTx/>
              <a:buNone/>
              <a:tabLst/>
              <a:defRPr/>
            </a:pPr>
            <a:t> </a:t>
          </a:fld>
          <a:endParaRPr kumimoji="1" lang="ja-JP" altLang="en-US" sz="800" b="0" i="0" u="none" strike="noStrike" kern="0" cap="none" spc="0" normalizeH="0" baseline="0" noProof="0" smtClean="0">
            <a:ln>
              <a:noFill/>
            </a:ln>
            <a:solidFill>
              <a:srgbClr val="1E0F00"/>
            </a:solidFill>
            <a:effectLst/>
            <a:uLnTx/>
            <a:uFillTx/>
            <a:latin typeface="Calibri"/>
            <a:ea typeface="ＭＳ Ｐゴシック"/>
            <a:cs typeface="+mn-cs"/>
          </a:endParaRPr>
        </a:p>
      </xdr:txBody>
    </xdr:sp>
    <xdr:clientData/>
  </xdr:twoCellAnchor>
  <xdr:twoCellAnchor>
    <xdr:from>
      <xdr:col>2</xdr:col>
      <xdr:colOff>47625</xdr:colOff>
      <xdr:row>181</xdr:row>
      <xdr:rowOff>295275</xdr:rowOff>
    </xdr:from>
    <xdr:to>
      <xdr:col>2</xdr:col>
      <xdr:colOff>962025</xdr:colOff>
      <xdr:row>181</xdr:row>
      <xdr:rowOff>447675</xdr:rowOff>
    </xdr:to>
    <xdr:sp macro="" textlink="A182">
      <xdr:nvSpPr>
        <xdr:cNvPr id="2928" name="テキスト ボックス 2927"/>
        <xdr:cNvSpPr txBox="1"/>
      </xdr:nvSpPr>
      <xdr:spPr>
        <a:xfrm>
          <a:off x="2457450" y="58997850"/>
          <a:ext cx="914400" cy="152400"/>
        </a:xfrm>
        <a:prstGeom prst="rect">
          <a:avLst/>
        </a:prstGeom>
        <a:solidFill>
          <a:sysClr val="window" lastClr="FFFFFF"/>
        </a:solidFill>
        <a:ln w="9525" cmpd="sng">
          <a:noFill/>
        </a:ln>
        <a:effectLst/>
      </xdr:spPr>
      <xdr:txBody>
        <a:bodyPr vertOverflow="overflow" horzOverflow="overflow" wrap="none" lIns="18000" tIns="0" rIns="18000" bIns="0" rtlCol="0" anchor="b" anchorCtr="0"/>
        <a:lstStyle/>
        <a:p>
          <a:pPr marL="0" marR="0" lvl="0" indent="0" algn="dist" defTabSz="914400" eaLnBrk="1" fontAlgn="auto" latinLnBrk="0" hangingPunct="1">
            <a:lnSpc>
              <a:spcPct val="100000"/>
            </a:lnSpc>
            <a:spcBef>
              <a:spcPts val="0"/>
            </a:spcBef>
            <a:spcAft>
              <a:spcPts val="0"/>
            </a:spcAft>
            <a:buClrTx/>
            <a:buSzTx/>
            <a:buFontTx/>
            <a:buNone/>
            <a:tabLst/>
            <a:defRPr/>
          </a:pPr>
          <a:fld id="{4D87024F-FAED-4752-8E6E-95D3FDAB932C}" type="TxLink">
            <a:rPr kumimoji="1" lang="en-US" altLang="en-US" sz="1000" b="0" i="0" u="none" strike="noStrike" kern="0" cap="none" spc="0" normalizeH="0" baseline="0" noProof="0" smtClean="0">
              <a:ln>
                <a:noFill/>
              </a:ln>
              <a:solidFill>
                <a:srgbClr val="000000"/>
              </a:solidFill>
              <a:effectLst/>
              <a:uLnTx/>
              <a:uFillTx/>
              <a:latin typeface="ＭＳ Ｐゴシック"/>
              <a:ea typeface="ＭＳ Ｐゴシック"/>
              <a:cs typeface="+mn-cs"/>
            </a:rPr>
            <a:pPr marL="0" marR="0" lvl="0" indent="0" algn="dist" defTabSz="914400" eaLnBrk="1" fontAlgn="auto" latinLnBrk="0" hangingPunct="1">
              <a:lnSpc>
                <a:spcPct val="100000"/>
              </a:lnSpc>
              <a:spcBef>
                <a:spcPts val="0"/>
              </a:spcBef>
              <a:spcAft>
                <a:spcPts val="0"/>
              </a:spcAft>
              <a:buClrTx/>
              <a:buSzTx/>
              <a:buFontTx/>
              <a:buNone/>
              <a:tabLst/>
              <a:defRPr/>
            </a:pPr>
            <a:t> </a:t>
          </a:fld>
          <a:endParaRPr kumimoji="1" lang="ja-JP" altLang="en-US" sz="1000" b="0" i="0" u="none" strike="noStrike" kern="0" cap="none" spc="0" normalizeH="0" baseline="0" noProof="0" smtClean="0">
            <a:ln>
              <a:noFill/>
            </a:ln>
            <a:solidFill>
              <a:srgbClr val="1E0F00"/>
            </a:solidFill>
            <a:effectLst/>
            <a:uLnTx/>
            <a:uFillTx/>
            <a:latin typeface="Calibri"/>
            <a:ea typeface="ＭＳ Ｐゴシック"/>
            <a:cs typeface="+mn-cs"/>
          </a:endParaRPr>
        </a:p>
      </xdr:txBody>
    </xdr:sp>
    <xdr:clientData/>
  </xdr:twoCellAnchor>
  <xdr:twoCellAnchor>
    <xdr:from>
      <xdr:col>2</xdr:col>
      <xdr:colOff>47625</xdr:colOff>
      <xdr:row>182</xdr:row>
      <xdr:rowOff>142875</xdr:rowOff>
    </xdr:from>
    <xdr:to>
      <xdr:col>2</xdr:col>
      <xdr:colOff>962025</xdr:colOff>
      <xdr:row>182</xdr:row>
      <xdr:rowOff>295275</xdr:rowOff>
    </xdr:to>
    <xdr:sp macro="" textlink="B183">
      <xdr:nvSpPr>
        <xdr:cNvPr id="2953" name="テキスト ボックス 2952"/>
        <xdr:cNvSpPr txBox="1"/>
      </xdr:nvSpPr>
      <xdr:spPr>
        <a:xfrm>
          <a:off x="2457450" y="58845450"/>
          <a:ext cx="914400" cy="152400"/>
        </a:xfrm>
        <a:prstGeom prst="rect">
          <a:avLst/>
        </a:prstGeom>
        <a:solidFill>
          <a:sysClr val="window" lastClr="FFFFFF"/>
        </a:solidFill>
        <a:ln w="9525" cmpd="sng">
          <a:noFill/>
        </a:ln>
        <a:effectLst/>
      </xdr:spPr>
      <xdr:txBody>
        <a:bodyPr vertOverflow="overflow" horzOverflow="overflow" wrap="square" lIns="18000" tIns="0" rIns="18000" bIns="0" rtlCol="0" anchor="b" anchorCtr="0"/>
        <a:lstStyle/>
        <a:p>
          <a:pPr marL="0" marR="0" lvl="0" indent="0" defTabSz="914400" eaLnBrk="1" fontAlgn="auto" latinLnBrk="0" hangingPunct="1">
            <a:lnSpc>
              <a:spcPct val="100000"/>
            </a:lnSpc>
            <a:spcBef>
              <a:spcPts val="0"/>
            </a:spcBef>
            <a:spcAft>
              <a:spcPts val="0"/>
            </a:spcAft>
            <a:buClrTx/>
            <a:buSzTx/>
            <a:buFontTx/>
            <a:buNone/>
            <a:tabLst/>
            <a:defRPr/>
          </a:pPr>
          <a:fld id="{0E51C870-35C5-4336-97E1-473B5DE6DA68}" type="TxLink">
            <a:rPr kumimoji="1" lang="en-US" altLang="en-US" sz="800" b="0" i="0" u="none" strike="noStrike" kern="0" cap="none" spc="0" normalizeH="0" baseline="0" noProof="0" smtClean="0">
              <a:ln>
                <a:noFill/>
              </a:ln>
              <a:solidFill>
                <a:srgbClr val="000000"/>
              </a:solidFill>
              <a:effectLst/>
              <a:uLnTx/>
              <a:uFillTx/>
              <a:latin typeface="ＭＳ Ｐゴシック"/>
              <a:ea typeface="ＭＳ Ｐゴシック"/>
              <a:cs typeface="+mn-cs"/>
            </a:rPr>
            <a:pPr marL="0" marR="0" lvl="0" indent="0" defTabSz="914400" eaLnBrk="1" fontAlgn="auto" latinLnBrk="0" hangingPunct="1">
              <a:lnSpc>
                <a:spcPct val="100000"/>
              </a:lnSpc>
              <a:spcBef>
                <a:spcPts val="0"/>
              </a:spcBef>
              <a:spcAft>
                <a:spcPts val="0"/>
              </a:spcAft>
              <a:buClrTx/>
              <a:buSzTx/>
              <a:buFontTx/>
              <a:buNone/>
              <a:tabLst/>
              <a:defRPr/>
            </a:pPr>
            <a:t> </a:t>
          </a:fld>
          <a:endParaRPr kumimoji="1" lang="ja-JP" altLang="en-US" sz="800" b="0" i="0" u="none" strike="noStrike" kern="0" cap="none" spc="0" normalizeH="0" baseline="0" noProof="0" smtClean="0">
            <a:ln>
              <a:noFill/>
            </a:ln>
            <a:solidFill>
              <a:srgbClr val="1E0F00"/>
            </a:solidFill>
            <a:effectLst/>
            <a:uLnTx/>
            <a:uFillTx/>
            <a:latin typeface="Calibri"/>
            <a:ea typeface="ＭＳ Ｐゴシック"/>
            <a:cs typeface="+mn-cs"/>
          </a:endParaRPr>
        </a:p>
      </xdr:txBody>
    </xdr:sp>
    <xdr:clientData/>
  </xdr:twoCellAnchor>
  <xdr:twoCellAnchor>
    <xdr:from>
      <xdr:col>2</xdr:col>
      <xdr:colOff>47625</xdr:colOff>
      <xdr:row>182</xdr:row>
      <xdr:rowOff>295275</xdr:rowOff>
    </xdr:from>
    <xdr:to>
      <xdr:col>2</xdr:col>
      <xdr:colOff>962025</xdr:colOff>
      <xdr:row>182</xdr:row>
      <xdr:rowOff>447675</xdr:rowOff>
    </xdr:to>
    <xdr:sp macro="" textlink="A183">
      <xdr:nvSpPr>
        <xdr:cNvPr id="2954" name="テキスト ボックス 2953"/>
        <xdr:cNvSpPr txBox="1"/>
      </xdr:nvSpPr>
      <xdr:spPr>
        <a:xfrm>
          <a:off x="2457450" y="58997850"/>
          <a:ext cx="914400" cy="152400"/>
        </a:xfrm>
        <a:prstGeom prst="rect">
          <a:avLst/>
        </a:prstGeom>
        <a:solidFill>
          <a:sysClr val="window" lastClr="FFFFFF"/>
        </a:solidFill>
        <a:ln w="9525" cmpd="sng">
          <a:noFill/>
        </a:ln>
        <a:effectLst/>
      </xdr:spPr>
      <xdr:txBody>
        <a:bodyPr vertOverflow="overflow" horzOverflow="overflow" wrap="none" lIns="18000" tIns="0" rIns="18000" bIns="0" rtlCol="0" anchor="b" anchorCtr="0"/>
        <a:lstStyle/>
        <a:p>
          <a:pPr marL="0" marR="0" lvl="0" indent="0" algn="dist" defTabSz="914400" eaLnBrk="1" fontAlgn="auto" latinLnBrk="0" hangingPunct="1">
            <a:lnSpc>
              <a:spcPct val="100000"/>
            </a:lnSpc>
            <a:spcBef>
              <a:spcPts val="0"/>
            </a:spcBef>
            <a:spcAft>
              <a:spcPts val="0"/>
            </a:spcAft>
            <a:buClrTx/>
            <a:buSzTx/>
            <a:buFontTx/>
            <a:buNone/>
            <a:tabLst/>
            <a:defRPr/>
          </a:pPr>
          <a:fld id="{8216C515-DDAF-421E-B544-B5F01593DEEE}" type="TxLink">
            <a:rPr kumimoji="1" lang="en-US" altLang="en-US" sz="1000" b="0" i="0" u="none" strike="noStrike" kern="0" cap="none" spc="0" normalizeH="0" baseline="0" noProof="0" smtClean="0">
              <a:ln>
                <a:noFill/>
              </a:ln>
              <a:solidFill>
                <a:srgbClr val="000000"/>
              </a:solidFill>
              <a:effectLst/>
              <a:uLnTx/>
              <a:uFillTx/>
              <a:latin typeface="ＭＳ Ｐゴシック"/>
              <a:ea typeface="ＭＳ Ｐゴシック"/>
              <a:cs typeface="+mn-cs"/>
            </a:rPr>
            <a:pPr marL="0" marR="0" lvl="0" indent="0" algn="dist" defTabSz="914400" eaLnBrk="1" fontAlgn="auto" latinLnBrk="0" hangingPunct="1">
              <a:lnSpc>
                <a:spcPct val="100000"/>
              </a:lnSpc>
              <a:spcBef>
                <a:spcPts val="0"/>
              </a:spcBef>
              <a:spcAft>
                <a:spcPts val="0"/>
              </a:spcAft>
              <a:buClrTx/>
              <a:buSzTx/>
              <a:buFontTx/>
              <a:buNone/>
              <a:tabLst/>
              <a:defRPr/>
            </a:pPr>
            <a:t> </a:t>
          </a:fld>
          <a:endParaRPr kumimoji="1" lang="ja-JP" altLang="en-US" sz="1000" b="0" i="0" u="none" strike="noStrike" kern="0" cap="none" spc="0" normalizeH="0" baseline="0" noProof="0" smtClean="0">
            <a:ln>
              <a:noFill/>
            </a:ln>
            <a:solidFill>
              <a:srgbClr val="1E0F00"/>
            </a:solidFill>
            <a:effectLst/>
            <a:uLnTx/>
            <a:uFillTx/>
            <a:latin typeface="Calibri"/>
            <a:ea typeface="ＭＳ Ｐゴシック"/>
            <a:cs typeface="+mn-cs"/>
          </a:endParaRPr>
        </a:p>
      </xdr:txBody>
    </xdr:sp>
    <xdr:clientData/>
  </xdr:twoCellAnchor>
  <xdr:twoCellAnchor>
    <xdr:from>
      <xdr:col>2</xdr:col>
      <xdr:colOff>47625</xdr:colOff>
      <xdr:row>183</xdr:row>
      <xdr:rowOff>142875</xdr:rowOff>
    </xdr:from>
    <xdr:to>
      <xdr:col>2</xdr:col>
      <xdr:colOff>962025</xdr:colOff>
      <xdr:row>183</xdr:row>
      <xdr:rowOff>295275</xdr:rowOff>
    </xdr:to>
    <xdr:sp macro="" textlink="B184">
      <xdr:nvSpPr>
        <xdr:cNvPr id="2979" name="テキスト ボックス 2978"/>
        <xdr:cNvSpPr txBox="1"/>
      </xdr:nvSpPr>
      <xdr:spPr>
        <a:xfrm>
          <a:off x="2457450" y="58845450"/>
          <a:ext cx="914400" cy="152400"/>
        </a:xfrm>
        <a:prstGeom prst="rect">
          <a:avLst/>
        </a:prstGeom>
        <a:solidFill>
          <a:sysClr val="window" lastClr="FFFFFF"/>
        </a:solidFill>
        <a:ln w="9525" cmpd="sng">
          <a:noFill/>
        </a:ln>
        <a:effectLst/>
      </xdr:spPr>
      <xdr:txBody>
        <a:bodyPr vertOverflow="overflow" horzOverflow="overflow" wrap="square" lIns="18000" tIns="0" rIns="18000" bIns="0" rtlCol="0" anchor="b" anchorCtr="0"/>
        <a:lstStyle/>
        <a:p>
          <a:pPr marL="0" marR="0" lvl="0" indent="0" defTabSz="914400" eaLnBrk="1" fontAlgn="auto" latinLnBrk="0" hangingPunct="1">
            <a:lnSpc>
              <a:spcPct val="100000"/>
            </a:lnSpc>
            <a:spcBef>
              <a:spcPts val="0"/>
            </a:spcBef>
            <a:spcAft>
              <a:spcPts val="0"/>
            </a:spcAft>
            <a:buClrTx/>
            <a:buSzTx/>
            <a:buFontTx/>
            <a:buNone/>
            <a:tabLst/>
            <a:defRPr/>
          </a:pPr>
          <a:fld id="{70B49D90-78F5-4DCB-ADCE-CFF9D1C64F9C}" type="TxLink">
            <a:rPr kumimoji="1" lang="en-US" altLang="en-US" sz="800" b="0" i="0" u="none" strike="noStrike" kern="0" cap="none" spc="0" normalizeH="0" baseline="0" noProof="0" smtClean="0">
              <a:ln>
                <a:noFill/>
              </a:ln>
              <a:solidFill>
                <a:srgbClr val="000000"/>
              </a:solidFill>
              <a:effectLst/>
              <a:uLnTx/>
              <a:uFillTx/>
              <a:latin typeface="ＭＳ Ｐゴシック"/>
              <a:ea typeface="ＭＳ Ｐゴシック"/>
              <a:cs typeface="+mn-cs"/>
            </a:rPr>
            <a:pPr marL="0" marR="0" lvl="0" indent="0" defTabSz="914400" eaLnBrk="1" fontAlgn="auto" latinLnBrk="0" hangingPunct="1">
              <a:lnSpc>
                <a:spcPct val="100000"/>
              </a:lnSpc>
              <a:spcBef>
                <a:spcPts val="0"/>
              </a:spcBef>
              <a:spcAft>
                <a:spcPts val="0"/>
              </a:spcAft>
              <a:buClrTx/>
              <a:buSzTx/>
              <a:buFontTx/>
              <a:buNone/>
              <a:tabLst/>
              <a:defRPr/>
            </a:pPr>
            <a:t> </a:t>
          </a:fld>
          <a:endParaRPr kumimoji="1" lang="ja-JP" altLang="en-US" sz="800" b="0" i="0" u="none" strike="noStrike" kern="0" cap="none" spc="0" normalizeH="0" baseline="0" noProof="0" smtClean="0">
            <a:ln>
              <a:noFill/>
            </a:ln>
            <a:solidFill>
              <a:srgbClr val="1E0F00"/>
            </a:solidFill>
            <a:effectLst/>
            <a:uLnTx/>
            <a:uFillTx/>
            <a:latin typeface="Calibri"/>
            <a:ea typeface="ＭＳ Ｐゴシック"/>
            <a:cs typeface="+mn-cs"/>
          </a:endParaRPr>
        </a:p>
      </xdr:txBody>
    </xdr:sp>
    <xdr:clientData/>
  </xdr:twoCellAnchor>
  <xdr:twoCellAnchor>
    <xdr:from>
      <xdr:col>2</xdr:col>
      <xdr:colOff>47625</xdr:colOff>
      <xdr:row>183</xdr:row>
      <xdr:rowOff>295275</xdr:rowOff>
    </xdr:from>
    <xdr:to>
      <xdr:col>2</xdr:col>
      <xdr:colOff>962025</xdr:colOff>
      <xdr:row>183</xdr:row>
      <xdr:rowOff>447675</xdr:rowOff>
    </xdr:to>
    <xdr:sp macro="" textlink="A184">
      <xdr:nvSpPr>
        <xdr:cNvPr id="2980" name="テキスト ボックス 2979"/>
        <xdr:cNvSpPr txBox="1"/>
      </xdr:nvSpPr>
      <xdr:spPr>
        <a:xfrm>
          <a:off x="2457450" y="58997850"/>
          <a:ext cx="914400" cy="152400"/>
        </a:xfrm>
        <a:prstGeom prst="rect">
          <a:avLst/>
        </a:prstGeom>
        <a:solidFill>
          <a:sysClr val="window" lastClr="FFFFFF"/>
        </a:solidFill>
        <a:ln w="9525" cmpd="sng">
          <a:noFill/>
        </a:ln>
        <a:effectLst/>
      </xdr:spPr>
      <xdr:txBody>
        <a:bodyPr vertOverflow="overflow" horzOverflow="overflow" wrap="none" lIns="18000" tIns="0" rIns="18000" bIns="0" rtlCol="0" anchor="b" anchorCtr="0"/>
        <a:lstStyle/>
        <a:p>
          <a:pPr marL="0" marR="0" lvl="0" indent="0" algn="dist" defTabSz="914400" eaLnBrk="1" fontAlgn="auto" latinLnBrk="0" hangingPunct="1">
            <a:lnSpc>
              <a:spcPct val="100000"/>
            </a:lnSpc>
            <a:spcBef>
              <a:spcPts val="0"/>
            </a:spcBef>
            <a:spcAft>
              <a:spcPts val="0"/>
            </a:spcAft>
            <a:buClrTx/>
            <a:buSzTx/>
            <a:buFontTx/>
            <a:buNone/>
            <a:tabLst/>
            <a:defRPr/>
          </a:pPr>
          <a:fld id="{58F14D20-80A3-407F-9309-34B24445BD97}" type="TxLink">
            <a:rPr kumimoji="1" lang="en-US" altLang="en-US" sz="1000" b="0" i="0" u="none" strike="noStrike" kern="0" cap="none" spc="0" normalizeH="0" baseline="0" noProof="0" smtClean="0">
              <a:ln>
                <a:noFill/>
              </a:ln>
              <a:solidFill>
                <a:srgbClr val="000000"/>
              </a:solidFill>
              <a:effectLst/>
              <a:uLnTx/>
              <a:uFillTx/>
              <a:latin typeface="ＭＳ Ｐゴシック"/>
              <a:ea typeface="ＭＳ Ｐゴシック"/>
              <a:cs typeface="+mn-cs"/>
            </a:rPr>
            <a:pPr marL="0" marR="0" lvl="0" indent="0" algn="dist" defTabSz="914400" eaLnBrk="1" fontAlgn="auto" latinLnBrk="0" hangingPunct="1">
              <a:lnSpc>
                <a:spcPct val="100000"/>
              </a:lnSpc>
              <a:spcBef>
                <a:spcPts val="0"/>
              </a:spcBef>
              <a:spcAft>
                <a:spcPts val="0"/>
              </a:spcAft>
              <a:buClrTx/>
              <a:buSzTx/>
              <a:buFontTx/>
              <a:buNone/>
              <a:tabLst/>
              <a:defRPr/>
            </a:pPr>
            <a:t> </a:t>
          </a:fld>
          <a:endParaRPr kumimoji="1" lang="ja-JP" altLang="en-US" sz="1000" b="0" i="0" u="none" strike="noStrike" kern="0" cap="none" spc="0" normalizeH="0" baseline="0" noProof="0" smtClean="0">
            <a:ln>
              <a:noFill/>
            </a:ln>
            <a:solidFill>
              <a:srgbClr val="1E0F00"/>
            </a:solidFill>
            <a:effectLst/>
            <a:uLnTx/>
            <a:uFillTx/>
            <a:latin typeface="Calibri"/>
            <a:ea typeface="ＭＳ Ｐゴシック"/>
            <a:cs typeface="+mn-cs"/>
          </a:endParaRPr>
        </a:p>
      </xdr:txBody>
    </xdr:sp>
    <xdr:clientData/>
  </xdr:twoCellAnchor>
  <xdr:twoCellAnchor>
    <xdr:from>
      <xdr:col>2</xdr:col>
      <xdr:colOff>47625</xdr:colOff>
      <xdr:row>184</xdr:row>
      <xdr:rowOff>142875</xdr:rowOff>
    </xdr:from>
    <xdr:to>
      <xdr:col>2</xdr:col>
      <xdr:colOff>962025</xdr:colOff>
      <xdr:row>184</xdr:row>
      <xdr:rowOff>295275</xdr:rowOff>
    </xdr:to>
    <xdr:sp macro="" textlink="B185">
      <xdr:nvSpPr>
        <xdr:cNvPr id="3005" name="テキスト ボックス 3004"/>
        <xdr:cNvSpPr txBox="1"/>
      </xdr:nvSpPr>
      <xdr:spPr>
        <a:xfrm>
          <a:off x="2457450" y="58845450"/>
          <a:ext cx="914400" cy="152400"/>
        </a:xfrm>
        <a:prstGeom prst="rect">
          <a:avLst/>
        </a:prstGeom>
        <a:solidFill>
          <a:sysClr val="window" lastClr="FFFFFF"/>
        </a:solidFill>
        <a:ln w="9525" cmpd="sng">
          <a:noFill/>
        </a:ln>
        <a:effectLst/>
      </xdr:spPr>
      <xdr:txBody>
        <a:bodyPr vertOverflow="overflow" horzOverflow="overflow" wrap="square" lIns="18000" tIns="0" rIns="18000" bIns="0" rtlCol="0" anchor="b" anchorCtr="0"/>
        <a:lstStyle/>
        <a:p>
          <a:pPr marL="0" marR="0" lvl="0" indent="0" defTabSz="914400" eaLnBrk="1" fontAlgn="auto" latinLnBrk="0" hangingPunct="1">
            <a:lnSpc>
              <a:spcPct val="100000"/>
            </a:lnSpc>
            <a:spcBef>
              <a:spcPts val="0"/>
            </a:spcBef>
            <a:spcAft>
              <a:spcPts val="0"/>
            </a:spcAft>
            <a:buClrTx/>
            <a:buSzTx/>
            <a:buFontTx/>
            <a:buNone/>
            <a:tabLst/>
            <a:defRPr/>
          </a:pPr>
          <a:fld id="{BF0DBB84-E263-4C7D-9BA0-0876AFEC1893}" type="TxLink">
            <a:rPr kumimoji="1" lang="en-US" altLang="en-US" sz="800" b="0" i="0" u="none" strike="noStrike" kern="0" cap="none" spc="0" normalizeH="0" baseline="0" noProof="0" smtClean="0">
              <a:ln>
                <a:noFill/>
              </a:ln>
              <a:solidFill>
                <a:srgbClr val="000000"/>
              </a:solidFill>
              <a:effectLst/>
              <a:uLnTx/>
              <a:uFillTx/>
              <a:latin typeface="ＭＳ Ｐゴシック"/>
              <a:ea typeface="ＭＳ Ｐゴシック"/>
              <a:cs typeface="+mn-cs"/>
            </a:rPr>
            <a:pPr marL="0" marR="0" lvl="0" indent="0" defTabSz="914400" eaLnBrk="1" fontAlgn="auto" latinLnBrk="0" hangingPunct="1">
              <a:lnSpc>
                <a:spcPct val="100000"/>
              </a:lnSpc>
              <a:spcBef>
                <a:spcPts val="0"/>
              </a:spcBef>
              <a:spcAft>
                <a:spcPts val="0"/>
              </a:spcAft>
              <a:buClrTx/>
              <a:buSzTx/>
              <a:buFontTx/>
              <a:buNone/>
              <a:tabLst/>
              <a:defRPr/>
            </a:pPr>
            <a:t> </a:t>
          </a:fld>
          <a:endParaRPr kumimoji="1" lang="ja-JP" altLang="en-US" sz="800" b="0" i="0" u="none" strike="noStrike" kern="0" cap="none" spc="0" normalizeH="0" baseline="0" noProof="0" smtClean="0">
            <a:ln>
              <a:noFill/>
            </a:ln>
            <a:solidFill>
              <a:srgbClr val="1E0F00"/>
            </a:solidFill>
            <a:effectLst/>
            <a:uLnTx/>
            <a:uFillTx/>
            <a:latin typeface="Calibri"/>
            <a:ea typeface="ＭＳ Ｐゴシック"/>
            <a:cs typeface="+mn-cs"/>
          </a:endParaRPr>
        </a:p>
      </xdr:txBody>
    </xdr:sp>
    <xdr:clientData/>
  </xdr:twoCellAnchor>
  <xdr:twoCellAnchor>
    <xdr:from>
      <xdr:col>2</xdr:col>
      <xdr:colOff>47625</xdr:colOff>
      <xdr:row>184</xdr:row>
      <xdr:rowOff>295275</xdr:rowOff>
    </xdr:from>
    <xdr:to>
      <xdr:col>2</xdr:col>
      <xdr:colOff>962025</xdr:colOff>
      <xdr:row>184</xdr:row>
      <xdr:rowOff>447675</xdr:rowOff>
    </xdr:to>
    <xdr:sp macro="" textlink="A185">
      <xdr:nvSpPr>
        <xdr:cNvPr id="3006" name="テキスト ボックス 3005"/>
        <xdr:cNvSpPr txBox="1"/>
      </xdr:nvSpPr>
      <xdr:spPr>
        <a:xfrm>
          <a:off x="2457450" y="58997850"/>
          <a:ext cx="914400" cy="152400"/>
        </a:xfrm>
        <a:prstGeom prst="rect">
          <a:avLst/>
        </a:prstGeom>
        <a:solidFill>
          <a:sysClr val="window" lastClr="FFFFFF"/>
        </a:solidFill>
        <a:ln w="9525" cmpd="sng">
          <a:noFill/>
        </a:ln>
        <a:effectLst/>
      </xdr:spPr>
      <xdr:txBody>
        <a:bodyPr vertOverflow="overflow" horzOverflow="overflow" wrap="none" lIns="18000" tIns="0" rIns="18000" bIns="0" rtlCol="0" anchor="b" anchorCtr="0"/>
        <a:lstStyle/>
        <a:p>
          <a:pPr marL="0" marR="0" lvl="0" indent="0" algn="dist" defTabSz="914400" eaLnBrk="1" fontAlgn="auto" latinLnBrk="0" hangingPunct="1">
            <a:lnSpc>
              <a:spcPct val="100000"/>
            </a:lnSpc>
            <a:spcBef>
              <a:spcPts val="0"/>
            </a:spcBef>
            <a:spcAft>
              <a:spcPts val="0"/>
            </a:spcAft>
            <a:buClrTx/>
            <a:buSzTx/>
            <a:buFontTx/>
            <a:buNone/>
            <a:tabLst/>
            <a:defRPr/>
          </a:pPr>
          <a:fld id="{64282835-DB24-4385-BD70-0D52985114EE}" type="TxLink">
            <a:rPr kumimoji="1" lang="en-US" altLang="en-US" sz="1000" b="0" i="0" u="none" strike="noStrike" kern="0" cap="none" spc="0" normalizeH="0" baseline="0" noProof="0" smtClean="0">
              <a:ln>
                <a:noFill/>
              </a:ln>
              <a:solidFill>
                <a:srgbClr val="000000"/>
              </a:solidFill>
              <a:effectLst/>
              <a:uLnTx/>
              <a:uFillTx/>
              <a:latin typeface="ＭＳ Ｐゴシック"/>
              <a:ea typeface="ＭＳ Ｐゴシック"/>
              <a:cs typeface="+mn-cs"/>
            </a:rPr>
            <a:pPr marL="0" marR="0" lvl="0" indent="0" algn="dist" defTabSz="914400" eaLnBrk="1" fontAlgn="auto" latinLnBrk="0" hangingPunct="1">
              <a:lnSpc>
                <a:spcPct val="100000"/>
              </a:lnSpc>
              <a:spcBef>
                <a:spcPts val="0"/>
              </a:spcBef>
              <a:spcAft>
                <a:spcPts val="0"/>
              </a:spcAft>
              <a:buClrTx/>
              <a:buSzTx/>
              <a:buFontTx/>
              <a:buNone/>
              <a:tabLst/>
              <a:defRPr/>
            </a:pPr>
            <a:t> </a:t>
          </a:fld>
          <a:endParaRPr kumimoji="1" lang="ja-JP" altLang="en-US" sz="1000" b="0" i="0" u="none" strike="noStrike" kern="0" cap="none" spc="0" normalizeH="0" baseline="0" noProof="0" smtClean="0">
            <a:ln>
              <a:noFill/>
            </a:ln>
            <a:solidFill>
              <a:srgbClr val="1E0F00"/>
            </a:solidFill>
            <a:effectLst/>
            <a:uLnTx/>
            <a:uFillTx/>
            <a:latin typeface="Calibri"/>
            <a:ea typeface="ＭＳ Ｐゴシック"/>
            <a:cs typeface="+mn-cs"/>
          </a:endParaRPr>
        </a:p>
      </xdr:txBody>
    </xdr:sp>
    <xdr:clientData/>
  </xdr:twoCellAnchor>
  <xdr:twoCellAnchor>
    <xdr:from>
      <xdr:col>2</xdr:col>
      <xdr:colOff>47625</xdr:colOff>
      <xdr:row>185</xdr:row>
      <xdr:rowOff>142875</xdr:rowOff>
    </xdr:from>
    <xdr:to>
      <xdr:col>2</xdr:col>
      <xdr:colOff>962025</xdr:colOff>
      <xdr:row>185</xdr:row>
      <xdr:rowOff>295275</xdr:rowOff>
    </xdr:to>
    <xdr:sp macro="" textlink="B186">
      <xdr:nvSpPr>
        <xdr:cNvPr id="3031" name="テキスト ボックス 3030"/>
        <xdr:cNvSpPr txBox="1"/>
      </xdr:nvSpPr>
      <xdr:spPr>
        <a:xfrm>
          <a:off x="2457450" y="58845450"/>
          <a:ext cx="914400" cy="152400"/>
        </a:xfrm>
        <a:prstGeom prst="rect">
          <a:avLst/>
        </a:prstGeom>
        <a:solidFill>
          <a:sysClr val="window" lastClr="FFFFFF"/>
        </a:solidFill>
        <a:ln w="9525" cmpd="sng">
          <a:noFill/>
        </a:ln>
        <a:effectLst/>
      </xdr:spPr>
      <xdr:txBody>
        <a:bodyPr vertOverflow="overflow" horzOverflow="overflow" wrap="square" lIns="18000" tIns="0" rIns="18000" bIns="0" rtlCol="0" anchor="b" anchorCtr="0"/>
        <a:lstStyle/>
        <a:p>
          <a:pPr marL="0" marR="0" lvl="0" indent="0" defTabSz="914400" eaLnBrk="1" fontAlgn="auto" latinLnBrk="0" hangingPunct="1">
            <a:lnSpc>
              <a:spcPct val="100000"/>
            </a:lnSpc>
            <a:spcBef>
              <a:spcPts val="0"/>
            </a:spcBef>
            <a:spcAft>
              <a:spcPts val="0"/>
            </a:spcAft>
            <a:buClrTx/>
            <a:buSzTx/>
            <a:buFontTx/>
            <a:buNone/>
            <a:tabLst/>
            <a:defRPr/>
          </a:pPr>
          <a:fld id="{DD05B764-6410-478A-ABBF-B8DA8A247C95}" type="TxLink">
            <a:rPr kumimoji="1" lang="en-US" altLang="en-US" sz="800" b="0" i="0" u="none" strike="noStrike" kern="0" cap="none" spc="0" normalizeH="0" baseline="0" noProof="0" smtClean="0">
              <a:ln>
                <a:noFill/>
              </a:ln>
              <a:solidFill>
                <a:srgbClr val="000000"/>
              </a:solidFill>
              <a:effectLst/>
              <a:uLnTx/>
              <a:uFillTx/>
              <a:latin typeface="ＭＳ Ｐゴシック"/>
              <a:ea typeface="ＭＳ Ｐゴシック"/>
              <a:cs typeface="+mn-cs"/>
            </a:rPr>
            <a:pPr marL="0" marR="0" lvl="0" indent="0" defTabSz="914400" eaLnBrk="1" fontAlgn="auto" latinLnBrk="0" hangingPunct="1">
              <a:lnSpc>
                <a:spcPct val="100000"/>
              </a:lnSpc>
              <a:spcBef>
                <a:spcPts val="0"/>
              </a:spcBef>
              <a:spcAft>
                <a:spcPts val="0"/>
              </a:spcAft>
              <a:buClrTx/>
              <a:buSzTx/>
              <a:buFontTx/>
              <a:buNone/>
              <a:tabLst/>
              <a:defRPr/>
            </a:pPr>
            <a:t> </a:t>
          </a:fld>
          <a:endParaRPr kumimoji="1" lang="ja-JP" altLang="en-US" sz="800" b="0" i="0" u="none" strike="noStrike" kern="0" cap="none" spc="0" normalizeH="0" baseline="0" noProof="0" smtClean="0">
            <a:ln>
              <a:noFill/>
            </a:ln>
            <a:solidFill>
              <a:srgbClr val="1E0F00"/>
            </a:solidFill>
            <a:effectLst/>
            <a:uLnTx/>
            <a:uFillTx/>
            <a:latin typeface="Calibri"/>
            <a:ea typeface="ＭＳ Ｐゴシック"/>
            <a:cs typeface="+mn-cs"/>
          </a:endParaRPr>
        </a:p>
      </xdr:txBody>
    </xdr:sp>
    <xdr:clientData/>
  </xdr:twoCellAnchor>
  <xdr:twoCellAnchor>
    <xdr:from>
      <xdr:col>2</xdr:col>
      <xdr:colOff>47625</xdr:colOff>
      <xdr:row>185</xdr:row>
      <xdr:rowOff>295275</xdr:rowOff>
    </xdr:from>
    <xdr:to>
      <xdr:col>2</xdr:col>
      <xdr:colOff>962025</xdr:colOff>
      <xdr:row>185</xdr:row>
      <xdr:rowOff>447675</xdr:rowOff>
    </xdr:to>
    <xdr:sp macro="" textlink="A186">
      <xdr:nvSpPr>
        <xdr:cNvPr id="3032" name="テキスト ボックス 3031"/>
        <xdr:cNvSpPr txBox="1"/>
      </xdr:nvSpPr>
      <xdr:spPr>
        <a:xfrm>
          <a:off x="2457450" y="58997850"/>
          <a:ext cx="914400" cy="152400"/>
        </a:xfrm>
        <a:prstGeom prst="rect">
          <a:avLst/>
        </a:prstGeom>
        <a:solidFill>
          <a:sysClr val="window" lastClr="FFFFFF"/>
        </a:solidFill>
        <a:ln w="9525" cmpd="sng">
          <a:noFill/>
        </a:ln>
        <a:effectLst/>
      </xdr:spPr>
      <xdr:txBody>
        <a:bodyPr vertOverflow="overflow" horzOverflow="overflow" wrap="none" lIns="18000" tIns="0" rIns="18000" bIns="0" rtlCol="0" anchor="b" anchorCtr="0"/>
        <a:lstStyle/>
        <a:p>
          <a:pPr marL="0" marR="0" lvl="0" indent="0" algn="dist" defTabSz="914400" eaLnBrk="1" fontAlgn="auto" latinLnBrk="0" hangingPunct="1">
            <a:lnSpc>
              <a:spcPct val="100000"/>
            </a:lnSpc>
            <a:spcBef>
              <a:spcPts val="0"/>
            </a:spcBef>
            <a:spcAft>
              <a:spcPts val="0"/>
            </a:spcAft>
            <a:buClrTx/>
            <a:buSzTx/>
            <a:buFontTx/>
            <a:buNone/>
            <a:tabLst/>
            <a:defRPr/>
          </a:pPr>
          <a:fld id="{C7354174-64DE-4C91-92EC-E21811CCE693}" type="TxLink">
            <a:rPr kumimoji="1" lang="en-US" altLang="en-US" sz="1000" b="0" i="0" u="none" strike="noStrike" kern="0" cap="none" spc="0" normalizeH="0" baseline="0" noProof="0" smtClean="0">
              <a:ln>
                <a:noFill/>
              </a:ln>
              <a:solidFill>
                <a:srgbClr val="000000"/>
              </a:solidFill>
              <a:effectLst/>
              <a:uLnTx/>
              <a:uFillTx/>
              <a:latin typeface="ＭＳ Ｐゴシック"/>
              <a:ea typeface="ＭＳ Ｐゴシック"/>
              <a:cs typeface="+mn-cs"/>
            </a:rPr>
            <a:pPr marL="0" marR="0" lvl="0" indent="0" algn="dist" defTabSz="914400" eaLnBrk="1" fontAlgn="auto" latinLnBrk="0" hangingPunct="1">
              <a:lnSpc>
                <a:spcPct val="100000"/>
              </a:lnSpc>
              <a:spcBef>
                <a:spcPts val="0"/>
              </a:spcBef>
              <a:spcAft>
                <a:spcPts val="0"/>
              </a:spcAft>
              <a:buClrTx/>
              <a:buSzTx/>
              <a:buFontTx/>
              <a:buNone/>
              <a:tabLst/>
              <a:defRPr/>
            </a:pPr>
            <a:t> </a:t>
          </a:fld>
          <a:endParaRPr kumimoji="1" lang="ja-JP" altLang="en-US" sz="1000" b="0" i="0" u="none" strike="noStrike" kern="0" cap="none" spc="0" normalizeH="0" baseline="0" noProof="0" smtClean="0">
            <a:ln>
              <a:noFill/>
            </a:ln>
            <a:solidFill>
              <a:srgbClr val="1E0F00"/>
            </a:solidFill>
            <a:effectLst/>
            <a:uLnTx/>
            <a:uFillTx/>
            <a:latin typeface="Calibri"/>
            <a:ea typeface="ＭＳ Ｐゴシック"/>
            <a:cs typeface="+mn-cs"/>
          </a:endParaRPr>
        </a:p>
      </xdr:txBody>
    </xdr:sp>
    <xdr:clientData/>
  </xdr:twoCellAnchor>
  <xdr:twoCellAnchor>
    <xdr:from>
      <xdr:col>2</xdr:col>
      <xdr:colOff>47625</xdr:colOff>
      <xdr:row>186</xdr:row>
      <xdr:rowOff>142875</xdr:rowOff>
    </xdr:from>
    <xdr:to>
      <xdr:col>2</xdr:col>
      <xdr:colOff>962025</xdr:colOff>
      <xdr:row>186</xdr:row>
      <xdr:rowOff>295275</xdr:rowOff>
    </xdr:to>
    <xdr:sp macro="" textlink="B187">
      <xdr:nvSpPr>
        <xdr:cNvPr id="3057" name="テキスト ボックス 3056"/>
        <xdr:cNvSpPr txBox="1"/>
      </xdr:nvSpPr>
      <xdr:spPr>
        <a:xfrm>
          <a:off x="2457450" y="58845450"/>
          <a:ext cx="914400" cy="152400"/>
        </a:xfrm>
        <a:prstGeom prst="rect">
          <a:avLst/>
        </a:prstGeom>
        <a:solidFill>
          <a:sysClr val="window" lastClr="FFFFFF"/>
        </a:solidFill>
        <a:ln w="9525" cmpd="sng">
          <a:noFill/>
        </a:ln>
        <a:effectLst/>
      </xdr:spPr>
      <xdr:txBody>
        <a:bodyPr vertOverflow="overflow" horzOverflow="overflow" wrap="square" lIns="18000" tIns="0" rIns="18000" bIns="0" rtlCol="0" anchor="b" anchorCtr="0"/>
        <a:lstStyle/>
        <a:p>
          <a:pPr marL="0" marR="0" lvl="0" indent="0" defTabSz="914400" eaLnBrk="1" fontAlgn="auto" latinLnBrk="0" hangingPunct="1">
            <a:lnSpc>
              <a:spcPct val="100000"/>
            </a:lnSpc>
            <a:spcBef>
              <a:spcPts val="0"/>
            </a:spcBef>
            <a:spcAft>
              <a:spcPts val="0"/>
            </a:spcAft>
            <a:buClrTx/>
            <a:buSzTx/>
            <a:buFontTx/>
            <a:buNone/>
            <a:tabLst/>
            <a:defRPr/>
          </a:pPr>
          <a:fld id="{C3DA7AE6-E3C5-4BA9-A659-DF944E8FBE74}" type="TxLink">
            <a:rPr kumimoji="1" lang="en-US" altLang="en-US" sz="800" b="0" i="0" u="none" strike="noStrike" kern="0" cap="none" spc="0" normalizeH="0" baseline="0" noProof="0" smtClean="0">
              <a:ln>
                <a:noFill/>
              </a:ln>
              <a:solidFill>
                <a:srgbClr val="000000"/>
              </a:solidFill>
              <a:effectLst/>
              <a:uLnTx/>
              <a:uFillTx/>
              <a:latin typeface="ＭＳ Ｐゴシック"/>
              <a:ea typeface="ＭＳ Ｐゴシック"/>
              <a:cs typeface="+mn-cs"/>
            </a:rPr>
            <a:pPr marL="0" marR="0" lvl="0" indent="0" defTabSz="914400" eaLnBrk="1" fontAlgn="auto" latinLnBrk="0" hangingPunct="1">
              <a:lnSpc>
                <a:spcPct val="100000"/>
              </a:lnSpc>
              <a:spcBef>
                <a:spcPts val="0"/>
              </a:spcBef>
              <a:spcAft>
                <a:spcPts val="0"/>
              </a:spcAft>
              <a:buClrTx/>
              <a:buSzTx/>
              <a:buFontTx/>
              <a:buNone/>
              <a:tabLst/>
              <a:defRPr/>
            </a:pPr>
            <a:t> </a:t>
          </a:fld>
          <a:endParaRPr kumimoji="1" lang="ja-JP" altLang="en-US" sz="800" b="0" i="0" u="none" strike="noStrike" kern="0" cap="none" spc="0" normalizeH="0" baseline="0" noProof="0" smtClean="0">
            <a:ln>
              <a:noFill/>
            </a:ln>
            <a:solidFill>
              <a:srgbClr val="1E0F00"/>
            </a:solidFill>
            <a:effectLst/>
            <a:uLnTx/>
            <a:uFillTx/>
            <a:latin typeface="Calibri"/>
            <a:ea typeface="ＭＳ Ｐゴシック"/>
            <a:cs typeface="+mn-cs"/>
          </a:endParaRPr>
        </a:p>
      </xdr:txBody>
    </xdr:sp>
    <xdr:clientData/>
  </xdr:twoCellAnchor>
  <xdr:twoCellAnchor>
    <xdr:from>
      <xdr:col>2</xdr:col>
      <xdr:colOff>47625</xdr:colOff>
      <xdr:row>186</xdr:row>
      <xdr:rowOff>295275</xdr:rowOff>
    </xdr:from>
    <xdr:to>
      <xdr:col>2</xdr:col>
      <xdr:colOff>962025</xdr:colOff>
      <xdr:row>186</xdr:row>
      <xdr:rowOff>447675</xdr:rowOff>
    </xdr:to>
    <xdr:sp macro="" textlink="A187">
      <xdr:nvSpPr>
        <xdr:cNvPr id="3058" name="テキスト ボックス 3057"/>
        <xdr:cNvSpPr txBox="1"/>
      </xdr:nvSpPr>
      <xdr:spPr>
        <a:xfrm>
          <a:off x="2457450" y="58997850"/>
          <a:ext cx="914400" cy="152400"/>
        </a:xfrm>
        <a:prstGeom prst="rect">
          <a:avLst/>
        </a:prstGeom>
        <a:solidFill>
          <a:sysClr val="window" lastClr="FFFFFF"/>
        </a:solidFill>
        <a:ln w="9525" cmpd="sng">
          <a:noFill/>
        </a:ln>
        <a:effectLst/>
      </xdr:spPr>
      <xdr:txBody>
        <a:bodyPr vertOverflow="overflow" horzOverflow="overflow" wrap="none" lIns="18000" tIns="0" rIns="18000" bIns="0" rtlCol="0" anchor="b" anchorCtr="0"/>
        <a:lstStyle/>
        <a:p>
          <a:pPr marL="0" marR="0" lvl="0" indent="0" algn="dist" defTabSz="914400" eaLnBrk="1" fontAlgn="auto" latinLnBrk="0" hangingPunct="1">
            <a:lnSpc>
              <a:spcPct val="100000"/>
            </a:lnSpc>
            <a:spcBef>
              <a:spcPts val="0"/>
            </a:spcBef>
            <a:spcAft>
              <a:spcPts val="0"/>
            </a:spcAft>
            <a:buClrTx/>
            <a:buSzTx/>
            <a:buFontTx/>
            <a:buNone/>
            <a:tabLst/>
            <a:defRPr/>
          </a:pPr>
          <a:fld id="{0DC721F8-FC89-4CBA-9173-C885ADCB6417}" type="TxLink">
            <a:rPr kumimoji="1" lang="en-US" altLang="en-US" sz="1000" b="0" i="0" u="none" strike="noStrike" kern="0" cap="none" spc="0" normalizeH="0" baseline="0" noProof="0" smtClean="0">
              <a:ln>
                <a:noFill/>
              </a:ln>
              <a:solidFill>
                <a:srgbClr val="000000"/>
              </a:solidFill>
              <a:effectLst/>
              <a:uLnTx/>
              <a:uFillTx/>
              <a:latin typeface="ＭＳ Ｐゴシック"/>
              <a:ea typeface="ＭＳ Ｐゴシック"/>
              <a:cs typeface="+mn-cs"/>
            </a:rPr>
            <a:pPr marL="0" marR="0" lvl="0" indent="0" algn="dist" defTabSz="914400" eaLnBrk="1" fontAlgn="auto" latinLnBrk="0" hangingPunct="1">
              <a:lnSpc>
                <a:spcPct val="100000"/>
              </a:lnSpc>
              <a:spcBef>
                <a:spcPts val="0"/>
              </a:spcBef>
              <a:spcAft>
                <a:spcPts val="0"/>
              </a:spcAft>
              <a:buClrTx/>
              <a:buSzTx/>
              <a:buFontTx/>
              <a:buNone/>
              <a:tabLst/>
              <a:defRPr/>
            </a:pPr>
            <a:t> </a:t>
          </a:fld>
          <a:endParaRPr kumimoji="1" lang="ja-JP" altLang="en-US" sz="1000" b="0" i="0" u="none" strike="noStrike" kern="0" cap="none" spc="0" normalizeH="0" baseline="0" noProof="0" smtClean="0">
            <a:ln>
              <a:noFill/>
            </a:ln>
            <a:solidFill>
              <a:srgbClr val="1E0F00"/>
            </a:solidFill>
            <a:effectLst/>
            <a:uLnTx/>
            <a:uFillTx/>
            <a:latin typeface="Calibri"/>
            <a:ea typeface="ＭＳ Ｐゴシック"/>
            <a:cs typeface="+mn-cs"/>
          </a:endParaRPr>
        </a:p>
      </xdr:txBody>
    </xdr:sp>
    <xdr:clientData/>
  </xdr:twoCellAnchor>
  <xdr:twoCellAnchor>
    <xdr:from>
      <xdr:col>2</xdr:col>
      <xdr:colOff>47625</xdr:colOff>
      <xdr:row>187</xdr:row>
      <xdr:rowOff>142875</xdr:rowOff>
    </xdr:from>
    <xdr:to>
      <xdr:col>2</xdr:col>
      <xdr:colOff>962025</xdr:colOff>
      <xdr:row>187</xdr:row>
      <xdr:rowOff>295275</xdr:rowOff>
    </xdr:to>
    <xdr:sp macro="" textlink="B188">
      <xdr:nvSpPr>
        <xdr:cNvPr id="3083" name="テキスト ボックス 3082"/>
        <xdr:cNvSpPr txBox="1"/>
      </xdr:nvSpPr>
      <xdr:spPr>
        <a:xfrm>
          <a:off x="2457450" y="58845450"/>
          <a:ext cx="914400" cy="152400"/>
        </a:xfrm>
        <a:prstGeom prst="rect">
          <a:avLst/>
        </a:prstGeom>
        <a:solidFill>
          <a:sysClr val="window" lastClr="FFFFFF"/>
        </a:solidFill>
        <a:ln w="9525" cmpd="sng">
          <a:noFill/>
        </a:ln>
        <a:effectLst/>
      </xdr:spPr>
      <xdr:txBody>
        <a:bodyPr vertOverflow="overflow" horzOverflow="overflow" wrap="square" lIns="18000" tIns="0" rIns="18000" bIns="0" rtlCol="0" anchor="b" anchorCtr="0"/>
        <a:lstStyle/>
        <a:p>
          <a:pPr marL="0" marR="0" lvl="0" indent="0" defTabSz="914400" eaLnBrk="1" fontAlgn="auto" latinLnBrk="0" hangingPunct="1">
            <a:lnSpc>
              <a:spcPct val="100000"/>
            </a:lnSpc>
            <a:spcBef>
              <a:spcPts val="0"/>
            </a:spcBef>
            <a:spcAft>
              <a:spcPts val="0"/>
            </a:spcAft>
            <a:buClrTx/>
            <a:buSzTx/>
            <a:buFontTx/>
            <a:buNone/>
            <a:tabLst/>
            <a:defRPr/>
          </a:pPr>
          <a:fld id="{B66C9EBD-F908-40F7-88AC-AB36AA3CEF23}" type="TxLink">
            <a:rPr kumimoji="1" lang="en-US" altLang="en-US" sz="800" b="0" i="0" u="none" strike="noStrike" kern="0" cap="none" spc="0" normalizeH="0" baseline="0" noProof="0" smtClean="0">
              <a:ln>
                <a:noFill/>
              </a:ln>
              <a:solidFill>
                <a:srgbClr val="000000"/>
              </a:solidFill>
              <a:effectLst/>
              <a:uLnTx/>
              <a:uFillTx/>
              <a:latin typeface="ＭＳ Ｐゴシック"/>
              <a:ea typeface="ＭＳ Ｐゴシック"/>
              <a:cs typeface="+mn-cs"/>
            </a:rPr>
            <a:pPr marL="0" marR="0" lvl="0" indent="0" defTabSz="914400" eaLnBrk="1" fontAlgn="auto" latinLnBrk="0" hangingPunct="1">
              <a:lnSpc>
                <a:spcPct val="100000"/>
              </a:lnSpc>
              <a:spcBef>
                <a:spcPts val="0"/>
              </a:spcBef>
              <a:spcAft>
                <a:spcPts val="0"/>
              </a:spcAft>
              <a:buClrTx/>
              <a:buSzTx/>
              <a:buFontTx/>
              <a:buNone/>
              <a:tabLst/>
              <a:defRPr/>
            </a:pPr>
            <a:t> </a:t>
          </a:fld>
          <a:endParaRPr kumimoji="1" lang="ja-JP" altLang="en-US" sz="800" b="0" i="0" u="none" strike="noStrike" kern="0" cap="none" spc="0" normalizeH="0" baseline="0" noProof="0" smtClean="0">
            <a:ln>
              <a:noFill/>
            </a:ln>
            <a:solidFill>
              <a:srgbClr val="1E0F00"/>
            </a:solidFill>
            <a:effectLst/>
            <a:uLnTx/>
            <a:uFillTx/>
            <a:latin typeface="Calibri"/>
            <a:ea typeface="ＭＳ Ｐゴシック"/>
            <a:cs typeface="+mn-cs"/>
          </a:endParaRPr>
        </a:p>
      </xdr:txBody>
    </xdr:sp>
    <xdr:clientData/>
  </xdr:twoCellAnchor>
  <xdr:twoCellAnchor>
    <xdr:from>
      <xdr:col>2</xdr:col>
      <xdr:colOff>47625</xdr:colOff>
      <xdr:row>187</xdr:row>
      <xdr:rowOff>295275</xdr:rowOff>
    </xdr:from>
    <xdr:to>
      <xdr:col>2</xdr:col>
      <xdr:colOff>962025</xdr:colOff>
      <xdr:row>187</xdr:row>
      <xdr:rowOff>447675</xdr:rowOff>
    </xdr:to>
    <xdr:sp macro="" textlink="A188">
      <xdr:nvSpPr>
        <xdr:cNvPr id="3084" name="テキスト ボックス 3083"/>
        <xdr:cNvSpPr txBox="1"/>
      </xdr:nvSpPr>
      <xdr:spPr>
        <a:xfrm>
          <a:off x="2457450" y="58997850"/>
          <a:ext cx="914400" cy="152400"/>
        </a:xfrm>
        <a:prstGeom prst="rect">
          <a:avLst/>
        </a:prstGeom>
        <a:solidFill>
          <a:sysClr val="window" lastClr="FFFFFF"/>
        </a:solidFill>
        <a:ln w="9525" cmpd="sng">
          <a:noFill/>
        </a:ln>
        <a:effectLst/>
      </xdr:spPr>
      <xdr:txBody>
        <a:bodyPr vertOverflow="overflow" horzOverflow="overflow" wrap="none" lIns="18000" tIns="0" rIns="18000" bIns="0" rtlCol="0" anchor="b" anchorCtr="0"/>
        <a:lstStyle/>
        <a:p>
          <a:pPr marL="0" marR="0" lvl="0" indent="0" algn="dist" defTabSz="914400" eaLnBrk="1" fontAlgn="auto" latinLnBrk="0" hangingPunct="1">
            <a:lnSpc>
              <a:spcPct val="100000"/>
            </a:lnSpc>
            <a:spcBef>
              <a:spcPts val="0"/>
            </a:spcBef>
            <a:spcAft>
              <a:spcPts val="0"/>
            </a:spcAft>
            <a:buClrTx/>
            <a:buSzTx/>
            <a:buFontTx/>
            <a:buNone/>
            <a:tabLst/>
            <a:defRPr/>
          </a:pPr>
          <a:fld id="{C9778D8C-6B65-4ECD-B0B2-26A2A00C7A37}" type="TxLink">
            <a:rPr kumimoji="1" lang="en-US" altLang="en-US" sz="1000" b="0" i="0" u="none" strike="noStrike" kern="0" cap="none" spc="0" normalizeH="0" baseline="0" noProof="0" smtClean="0">
              <a:ln>
                <a:noFill/>
              </a:ln>
              <a:solidFill>
                <a:srgbClr val="000000"/>
              </a:solidFill>
              <a:effectLst/>
              <a:uLnTx/>
              <a:uFillTx/>
              <a:latin typeface="ＭＳ Ｐゴシック"/>
              <a:ea typeface="ＭＳ Ｐゴシック"/>
              <a:cs typeface="+mn-cs"/>
            </a:rPr>
            <a:pPr marL="0" marR="0" lvl="0" indent="0" algn="dist" defTabSz="914400" eaLnBrk="1" fontAlgn="auto" latinLnBrk="0" hangingPunct="1">
              <a:lnSpc>
                <a:spcPct val="100000"/>
              </a:lnSpc>
              <a:spcBef>
                <a:spcPts val="0"/>
              </a:spcBef>
              <a:spcAft>
                <a:spcPts val="0"/>
              </a:spcAft>
              <a:buClrTx/>
              <a:buSzTx/>
              <a:buFontTx/>
              <a:buNone/>
              <a:tabLst/>
              <a:defRPr/>
            </a:pPr>
            <a:t> </a:t>
          </a:fld>
          <a:endParaRPr kumimoji="1" lang="ja-JP" altLang="en-US" sz="1000" b="0" i="0" u="none" strike="noStrike" kern="0" cap="none" spc="0" normalizeH="0" baseline="0" noProof="0" smtClean="0">
            <a:ln>
              <a:noFill/>
            </a:ln>
            <a:solidFill>
              <a:srgbClr val="1E0F00"/>
            </a:solidFill>
            <a:effectLst/>
            <a:uLnTx/>
            <a:uFillTx/>
            <a:latin typeface="Calibri"/>
            <a:ea typeface="ＭＳ Ｐゴシック"/>
            <a:cs typeface="+mn-cs"/>
          </a:endParaRPr>
        </a:p>
      </xdr:txBody>
    </xdr:sp>
    <xdr:clientData/>
  </xdr:twoCellAnchor>
  <xdr:twoCellAnchor>
    <xdr:from>
      <xdr:col>2</xdr:col>
      <xdr:colOff>47625</xdr:colOff>
      <xdr:row>188</xdr:row>
      <xdr:rowOff>142875</xdr:rowOff>
    </xdr:from>
    <xdr:to>
      <xdr:col>2</xdr:col>
      <xdr:colOff>962025</xdr:colOff>
      <xdr:row>188</xdr:row>
      <xdr:rowOff>295275</xdr:rowOff>
    </xdr:to>
    <xdr:sp macro="" textlink="B189">
      <xdr:nvSpPr>
        <xdr:cNvPr id="3109" name="テキスト ボックス 3108"/>
        <xdr:cNvSpPr txBox="1"/>
      </xdr:nvSpPr>
      <xdr:spPr>
        <a:xfrm>
          <a:off x="2457450" y="58845450"/>
          <a:ext cx="914400" cy="152400"/>
        </a:xfrm>
        <a:prstGeom prst="rect">
          <a:avLst/>
        </a:prstGeom>
        <a:solidFill>
          <a:sysClr val="window" lastClr="FFFFFF"/>
        </a:solidFill>
        <a:ln w="9525" cmpd="sng">
          <a:noFill/>
        </a:ln>
        <a:effectLst/>
      </xdr:spPr>
      <xdr:txBody>
        <a:bodyPr vertOverflow="overflow" horzOverflow="overflow" wrap="square" lIns="18000" tIns="0" rIns="18000" bIns="0" rtlCol="0" anchor="b" anchorCtr="0"/>
        <a:lstStyle/>
        <a:p>
          <a:pPr marL="0" marR="0" lvl="0" indent="0" defTabSz="914400" eaLnBrk="1" fontAlgn="auto" latinLnBrk="0" hangingPunct="1">
            <a:lnSpc>
              <a:spcPct val="100000"/>
            </a:lnSpc>
            <a:spcBef>
              <a:spcPts val="0"/>
            </a:spcBef>
            <a:spcAft>
              <a:spcPts val="0"/>
            </a:spcAft>
            <a:buClrTx/>
            <a:buSzTx/>
            <a:buFontTx/>
            <a:buNone/>
            <a:tabLst/>
            <a:defRPr/>
          </a:pPr>
          <a:fld id="{1512001F-B7DF-4865-BFD7-2F9D5E7E75B5}" type="TxLink">
            <a:rPr kumimoji="1" lang="en-US" altLang="en-US" sz="800" b="0" i="0" u="none" strike="noStrike" kern="0" cap="none" spc="0" normalizeH="0" baseline="0" noProof="0" smtClean="0">
              <a:ln>
                <a:noFill/>
              </a:ln>
              <a:solidFill>
                <a:srgbClr val="000000"/>
              </a:solidFill>
              <a:effectLst/>
              <a:uLnTx/>
              <a:uFillTx/>
              <a:latin typeface="ＭＳ Ｐゴシック"/>
              <a:ea typeface="ＭＳ Ｐゴシック"/>
              <a:cs typeface="+mn-cs"/>
            </a:rPr>
            <a:pPr marL="0" marR="0" lvl="0" indent="0" defTabSz="914400" eaLnBrk="1" fontAlgn="auto" latinLnBrk="0" hangingPunct="1">
              <a:lnSpc>
                <a:spcPct val="100000"/>
              </a:lnSpc>
              <a:spcBef>
                <a:spcPts val="0"/>
              </a:spcBef>
              <a:spcAft>
                <a:spcPts val="0"/>
              </a:spcAft>
              <a:buClrTx/>
              <a:buSzTx/>
              <a:buFontTx/>
              <a:buNone/>
              <a:tabLst/>
              <a:defRPr/>
            </a:pPr>
            <a:t> </a:t>
          </a:fld>
          <a:endParaRPr kumimoji="1" lang="ja-JP" altLang="en-US" sz="800" b="0" i="0" u="none" strike="noStrike" kern="0" cap="none" spc="0" normalizeH="0" baseline="0" noProof="0" smtClean="0">
            <a:ln>
              <a:noFill/>
            </a:ln>
            <a:solidFill>
              <a:srgbClr val="1E0F00"/>
            </a:solidFill>
            <a:effectLst/>
            <a:uLnTx/>
            <a:uFillTx/>
            <a:latin typeface="Calibri"/>
            <a:ea typeface="ＭＳ Ｐゴシック"/>
            <a:cs typeface="+mn-cs"/>
          </a:endParaRPr>
        </a:p>
      </xdr:txBody>
    </xdr:sp>
    <xdr:clientData/>
  </xdr:twoCellAnchor>
  <xdr:twoCellAnchor>
    <xdr:from>
      <xdr:col>2</xdr:col>
      <xdr:colOff>47625</xdr:colOff>
      <xdr:row>188</xdr:row>
      <xdr:rowOff>295275</xdr:rowOff>
    </xdr:from>
    <xdr:to>
      <xdr:col>2</xdr:col>
      <xdr:colOff>962025</xdr:colOff>
      <xdr:row>188</xdr:row>
      <xdr:rowOff>447675</xdr:rowOff>
    </xdr:to>
    <xdr:sp macro="" textlink="A189">
      <xdr:nvSpPr>
        <xdr:cNvPr id="3110" name="テキスト ボックス 3109"/>
        <xdr:cNvSpPr txBox="1"/>
      </xdr:nvSpPr>
      <xdr:spPr>
        <a:xfrm>
          <a:off x="2457450" y="58997850"/>
          <a:ext cx="914400" cy="152400"/>
        </a:xfrm>
        <a:prstGeom prst="rect">
          <a:avLst/>
        </a:prstGeom>
        <a:solidFill>
          <a:sysClr val="window" lastClr="FFFFFF"/>
        </a:solidFill>
        <a:ln w="9525" cmpd="sng">
          <a:noFill/>
        </a:ln>
        <a:effectLst/>
      </xdr:spPr>
      <xdr:txBody>
        <a:bodyPr vertOverflow="overflow" horzOverflow="overflow" wrap="none" lIns="18000" tIns="0" rIns="18000" bIns="0" rtlCol="0" anchor="b" anchorCtr="0"/>
        <a:lstStyle/>
        <a:p>
          <a:pPr marL="0" marR="0" lvl="0" indent="0" algn="dist" defTabSz="914400" eaLnBrk="1" fontAlgn="auto" latinLnBrk="0" hangingPunct="1">
            <a:lnSpc>
              <a:spcPct val="100000"/>
            </a:lnSpc>
            <a:spcBef>
              <a:spcPts val="0"/>
            </a:spcBef>
            <a:spcAft>
              <a:spcPts val="0"/>
            </a:spcAft>
            <a:buClrTx/>
            <a:buSzTx/>
            <a:buFontTx/>
            <a:buNone/>
            <a:tabLst/>
            <a:defRPr/>
          </a:pPr>
          <a:fld id="{356CC666-1714-43B9-B986-C388498F48D3}" type="TxLink">
            <a:rPr kumimoji="1" lang="en-US" altLang="en-US" sz="1000" b="0" i="0" u="none" strike="noStrike" kern="0" cap="none" spc="0" normalizeH="0" baseline="0" noProof="0" smtClean="0">
              <a:ln>
                <a:noFill/>
              </a:ln>
              <a:solidFill>
                <a:srgbClr val="000000"/>
              </a:solidFill>
              <a:effectLst/>
              <a:uLnTx/>
              <a:uFillTx/>
              <a:latin typeface="ＭＳ Ｐゴシック"/>
              <a:ea typeface="ＭＳ Ｐゴシック"/>
              <a:cs typeface="+mn-cs"/>
            </a:rPr>
            <a:pPr marL="0" marR="0" lvl="0" indent="0" algn="dist" defTabSz="914400" eaLnBrk="1" fontAlgn="auto" latinLnBrk="0" hangingPunct="1">
              <a:lnSpc>
                <a:spcPct val="100000"/>
              </a:lnSpc>
              <a:spcBef>
                <a:spcPts val="0"/>
              </a:spcBef>
              <a:spcAft>
                <a:spcPts val="0"/>
              </a:spcAft>
              <a:buClrTx/>
              <a:buSzTx/>
              <a:buFontTx/>
              <a:buNone/>
              <a:tabLst/>
              <a:defRPr/>
            </a:pPr>
            <a:t> </a:t>
          </a:fld>
          <a:endParaRPr kumimoji="1" lang="ja-JP" altLang="en-US" sz="1000" b="0" i="0" u="none" strike="noStrike" kern="0" cap="none" spc="0" normalizeH="0" baseline="0" noProof="0" smtClean="0">
            <a:ln>
              <a:noFill/>
            </a:ln>
            <a:solidFill>
              <a:srgbClr val="1E0F00"/>
            </a:solidFill>
            <a:effectLst/>
            <a:uLnTx/>
            <a:uFillTx/>
            <a:latin typeface="Calibri"/>
            <a:ea typeface="ＭＳ Ｐゴシック"/>
            <a:cs typeface="+mn-cs"/>
          </a:endParaRPr>
        </a:p>
      </xdr:txBody>
    </xdr:sp>
    <xdr:clientData/>
  </xdr:twoCellAnchor>
  <xdr:twoCellAnchor>
    <xdr:from>
      <xdr:col>2</xdr:col>
      <xdr:colOff>47625</xdr:colOff>
      <xdr:row>189</xdr:row>
      <xdr:rowOff>142875</xdr:rowOff>
    </xdr:from>
    <xdr:to>
      <xdr:col>2</xdr:col>
      <xdr:colOff>962025</xdr:colOff>
      <xdr:row>189</xdr:row>
      <xdr:rowOff>295275</xdr:rowOff>
    </xdr:to>
    <xdr:sp macro="" textlink="B190">
      <xdr:nvSpPr>
        <xdr:cNvPr id="3135" name="テキスト ボックス 3134"/>
        <xdr:cNvSpPr txBox="1"/>
      </xdr:nvSpPr>
      <xdr:spPr>
        <a:xfrm>
          <a:off x="2457450" y="58845450"/>
          <a:ext cx="914400" cy="152400"/>
        </a:xfrm>
        <a:prstGeom prst="rect">
          <a:avLst/>
        </a:prstGeom>
        <a:solidFill>
          <a:sysClr val="window" lastClr="FFFFFF"/>
        </a:solidFill>
        <a:ln w="9525" cmpd="sng">
          <a:noFill/>
        </a:ln>
        <a:effectLst/>
      </xdr:spPr>
      <xdr:txBody>
        <a:bodyPr vertOverflow="overflow" horzOverflow="overflow" wrap="square" lIns="18000" tIns="0" rIns="18000" bIns="0" rtlCol="0" anchor="b" anchorCtr="0"/>
        <a:lstStyle/>
        <a:p>
          <a:pPr marL="0" marR="0" lvl="0" indent="0" defTabSz="914400" eaLnBrk="1" fontAlgn="auto" latinLnBrk="0" hangingPunct="1">
            <a:lnSpc>
              <a:spcPct val="100000"/>
            </a:lnSpc>
            <a:spcBef>
              <a:spcPts val="0"/>
            </a:spcBef>
            <a:spcAft>
              <a:spcPts val="0"/>
            </a:spcAft>
            <a:buClrTx/>
            <a:buSzTx/>
            <a:buFontTx/>
            <a:buNone/>
            <a:tabLst/>
            <a:defRPr/>
          </a:pPr>
          <a:fld id="{390396EB-ED6A-4F6B-88DE-7C17504F2827}" type="TxLink">
            <a:rPr kumimoji="1" lang="en-US" altLang="en-US" sz="800" b="0" i="0" u="none" strike="noStrike" kern="0" cap="none" spc="0" normalizeH="0" baseline="0" noProof="0" smtClean="0">
              <a:ln>
                <a:noFill/>
              </a:ln>
              <a:solidFill>
                <a:srgbClr val="000000"/>
              </a:solidFill>
              <a:effectLst/>
              <a:uLnTx/>
              <a:uFillTx/>
              <a:latin typeface="ＭＳ Ｐゴシック"/>
              <a:ea typeface="ＭＳ Ｐゴシック"/>
              <a:cs typeface="+mn-cs"/>
            </a:rPr>
            <a:pPr marL="0" marR="0" lvl="0" indent="0" defTabSz="914400" eaLnBrk="1" fontAlgn="auto" latinLnBrk="0" hangingPunct="1">
              <a:lnSpc>
                <a:spcPct val="100000"/>
              </a:lnSpc>
              <a:spcBef>
                <a:spcPts val="0"/>
              </a:spcBef>
              <a:spcAft>
                <a:spcPts val="0"/>
              </a:spcAft>
              <a:buClrTx/>
              <a:buSzTx/>
              <a:buFontTx/>
              <a:buNone/>
              <a:tabLst/>
              <a:defRPr/>
            </a:pPr>
            <a:t> </a:t>
          </a:fld>
          <a:endParaRPr kumimoji="1" lang="ja-JP" altLang="en-US" sz="800" b="0" i="0" u="none" strike="noStrike" kern="0" cap="none" spc="0" normalizeH="0" baseline="0" noProof="0" smtClean="0">
            <a:ln>
              <a:noFill/>
            </a:ln>
            <a:solidFill>
              <a:srgbClr val="1E0F00"/>
            </a:solidFill>
            <a:effectLst/>
            <a:uLnTx/>
            <a:uFillTx/>
            <a:latin typeface="Calibri"/>
            <a:ea typeface="ＭＳ Ｐゴシック"/>
            <a:cs typeface="+mn-cs"/>
          </a:endParaRPr>
        </a:p>
      </xdr:txBody>
    </xdr:sp>
    <xdr:clientData/>
  </xdr:twoCellAnchor>
  <xdr:twoCellAnchor>
    <xdr:from>
      <xdr:col>2</xdr:col>
      <xdr:colOff>47625</xdr:colOff>
      <xdr:row>189</xdr:row>
      <xdr:rowOff>295275</xdr:rowOff>
    </xdr:from>
    <xdr:to>
      <xdr:col>2</xdr:col>
      <xdr:colOff>962025</xdr:colOff>
      <xdr:row>189</xdr:row>
      <xdr:rowOff>447675</xdr:rowOff>
    </xdr:to>
    <xdr:sp macro="" textlink="A190">
      <xdr:nvSpPr>
        <xdr:cNvPr id="3136" name="テキスト ボックス 3135"/>
        <xdr:cNvSpPr txBox="1"/>
      </xdr:nvSpPr>
      <xdr:spPr>
        <a:xfrm>
          <a:off x="2457450" y="58997850"/>
          <a:ext cx="914400" cy="152400"/>
        </a:xfrm>
        <a:prstGeom prst="rect">
          <a:avLst/>
        </a:prstGeom>
        <a:solidFill>
          <a:sysClr val="window" lastClr="FFFFFF"/>
        </a:solidFill>
        <a:ln w="9525" cmpd="sng">
          <a:noFill/>
        </a:ln>
        <a:effectLst/>
      </xdr:spPr>
      <xdr:txBody>
        <a:bodyPr vertOverflow="overflow" horzOverflow="overflow" wrap="none" lIns="18000" tIns="0" rIns="18000" bIns="0" rtlCol="0" anchor="b" anchorCtr="0"/>
        <a:lstStyle/>
        <a:p>
          <a:pPr marL="0" marR="0" lvl="0" indent="0" algn="dist" defTabSz="914400" eaLnBrk="1" fontAlgn="auto" latinLnBrk="0" hangingPunct="1">
            <a:lnSpc>
              <a:spcPct val="100000"/>
            </a:lnSpc>
            <a:spcBef>
              <a:spcPts val="0"/>
            </a:spcBef>
            <a:spcAft>
              <a:spcPts val="0"/>
            </a:spcAft>
            <a:buClrTx/>
            <a:buSzTx/>
            <a:buFontTx/>
            <a:buNone/>
            <a:tabLst/>
            <a:defRPr/>
          </a:pPr>
          <a:fld id="{85F132E8-8546-43C7-8E60-781BF02E4C9F}" type="TxLink">
            <a:rPr kumimoji="1" lang="en-US" altLang="en-US" sz="1000" b="0" i="0" u="none" strike="noStrike" kern="0" cap="none" spc="0" normalizeH="0" baseline="0" noProof="0" smtClean="0">
              <a:ln>
                <a:noFill/>
              </a:ln>
              <a:solidFill>
                <a:srgbClr val="000000"/>
              </a:solidFill>
              <a:effectLst/>
              <a:uLnTx/>
              <a:uFillTx/>
              <a:latin typeface="ＭＳ Ｐゴシック"/>
              <a:ea typeface="ＭＳ Ｐゴシック"/>
              <a:cs typeface="+mn-cs"/>
            </a:rPr>
            <a:pPr marL="0" marR="0" lvl="0" indent="0" algn="dist" defTabSz="914400" eaLnBrk="1" fontAlgn="auto" latinLnBrk="0" hangingPunct="1">
              <a:lnSpc>
                <a:spcPct val="100000"/>
              </a:lnSpc>
              <a:spcBef>
                <a:spcPts val="0"/>
              </a:spcBef>
              <a:spcAft>
                <a:spcPts val="0"/>
              </a:spcAft>
              <a:buClrTx/>
              <a:buSzTx/>
              <a:buFontTx/>
              <a:buNone/>
              <a:tabLst/>
              <a:defRPr/>
            </a:pPr>
            <a:t> </a:t>
          </a:fld>
          <a:endParaRPr kumimoji="1" lang="ja-JP" altLang="en-US" sz="1000" b="0" i="0" u="none" strike="noStrike" kern="0" cap="none" spc="0" normalizeH="0" baseline="0" noProof="0" smtClean="0">
            <a:ln>
              <a:noFill/>
            </a:ln>
            <a:solidFill>
              <a:srgbClr val="1E0F00"/>
            </a:solidFill>
            <a:effectLst/>
            <a:uLnTx/>
            <a:uFillTx/>
            <a:latin typeface="Calibri"/>
            <a:ea typeface="ＭＳ Ｐゴシック"/>
            <a:cs typeface="+mn-cs"/>
          </a:endParaRPr>
        </a:p>
      </xdr:txBody>
    </xdr:sp>
    <xdr:clientData/>
  </xdr:twoCellAnchor>
  <xdr:twoCellAnchor>
    <xdr:from>
      <xdr:col>2</xdr:col>
      <xdr:colOff>47625</xdr:colOff>
      <xdr:row>190</xdr:row>
      <xdr:rowOff>142875</xdr:rowOff>
    </xdr:from>
    <xdr:to>
      <xdr:col>2</xdr:col>
      <xdr:colOff>962025</xdr:colOff>
      <xdr:row>190</xdr:row>
      <xdr:rowOff>295275</xdr:rowOff>
    </xdr:to>
    <xdr:sp macro="" textlink="B191">
      <xdr:nvSpPr>
        <xdr:cNvPr id="3161" name="テキスト ボックス 3160"/>
        <xdr:cNvSpPr txBox="1"/>
      </xdr:nvSpPr>
      <xdr:spPr>
        <a:xfrm>
          <a:off x="2457450" y="58845450"/>
          <a:ext cx="914400" cy="152400"/>
        </a:xfrm>
        <a:prstGeom prst="rect">
          <a:avLst/>
        </a:prstGeom>
        <a:solidFill>
          <a:sysClr val="window" lastClr="FFFFFF"/>
        </a:solidFill>
        <a:ln w="9525" cmpd="sng">
          <a:noFill/>
        </a:ln>
        <a:effectLst/>
      </xdr:spPr>
      <xdr:txBody>
        <a:bodyPr vertOverflow="overflow" horzOverflow="overflow" wrap="square" lIns="18000" tIns="0" rIns="18000" bIns="0" rtlCol="0" anchor="b" anchorCtr="0"/>
        <a:lstStyle/>
        <a:p>
          <a:pPr marL="0" marR="0" lvl="0" indent="0" defTabSz="914400" eaLnBrk="1" fontAlgn="auto" latinLnBrk="0" hangingPunct="1">
            <a:lnSpc>
              <a:spcPct val="100000"/>
            </a:lnSpc>
            <a:spcBef>
              <a:spcPts val="0"/>
            </a:spcBef>
            <a:spcAft>
              <a:spcPts val="0"/>
            </a:spcAft>
            <a:buClrTx/>
            <a:buSzTx/>
            <a:buFontTx/>
            <a:buNone/>
            <a:tabLst/>
            <a:defRPr/>
          </a:pPr>
          <a:fld id="{7FE09A06-448B-48D9-9AFA-069823AE62F8}" type="TxLink">
            <a:rPr kumimoji="1" lang="en-US" altLang="en-US" sz="800" b="0" i="0" u="none" strike="noStrike" kern="0" cap="none" spc="0" normalizeH="0" baseline="0" noProof="0" smtClean="0">
              <a:ln>
                <a:noFill/>
              </a:ln>
              <a:solidFill>
                <a:srgbClr val="000000"/>
              </a:solidFill>
              <a:effectLst/>
              <a:uLnTx/>
              <a:uFillTx/>
              <a:latin typeface="ＭＳ Ｐゴシック"/>
              <a:ea typeface="ＭＳ Ｐゴシック"/>
              <a:cs typeface="+mn-cs"/>
            </a:rPr>
            <a:pPr marL="0" marR="0" lvl="0" indent="0" defTabSz="914400" eaLnBrk="1" fontAlgn="auto" latinLnBrk="0" hangingPunct="1">
              <a:lnSpc>
                <a:spcPct val="100000"/>
              </a:lnSpc>
              <a:spcBef>
                <a:spcPts val="0"/>
              </a:spcBef>
              <a:spcAft>
                <a:spcPts val="0"/>
              </a:spcAft>
              <a:buClrTx/>
              <a:buSzTx/>
              <a:buFontTx/>
              <a:buNone/>
              <a:tabLst/>
              <a:defRPr/>
            </a:pPr>
            <a:t> </a:t>
          </a:fld>
          <a:endParaRPr kumimoji="1" lang="ja-JP" altLang="en-US" sz="800" b="0" i="0" u="none" strike="noStrike" kern="0" cap="none" spc="0" normalizeH="0" baseline="0" noProof="0" smtClean="0">
            <a:ln>
              <a:noFill/>
            </a:ln>
            <a:solidFill>
              <a:srgbClr val="1E0F00"/>
            </a:solidFill>
            <a:effectLst/>
            <a:uLnTx/>
            <a:uFillTx/>
            <a:latin typeface="Calibri"/>
            <a:ea typeface="ＭＳ Ｐゴシック"/>
            <a:cs typeface="+mn-cs"/>
          </a:endParaRPr>
        </a:p>
      </xdr:txBody>
    </xdr:sp>
    <xdr:clientData/>
  </xdr:twoCellAnchor>
  <xdr:twoCellAnchor>
    <xdr:from>
      <xdr:col>2</xdr:col>
      <xdr:colOff>47625</xdr:colOff>
      <xdr:row>190</xdr:row>
      <xdr:rowOff>295275</xdr:rowOff>
    </xdr:from>
    <xdr:to>
      <xdr:col>2</xdr:col>
      <xdr:colOff>962025</xdr:colOff>
      <xdr:row>190</xdr:row>
      <xdr:rowOff>447675</xdr:rowOff>
    </xdr:to>
    <xdr:sp macro="" textlink="A191">
      <xdr:nvSpPr>
        <xdr:cNvPr id="3162" name="テキスト ボックス 3161"/>
        <xdr:cNvSpPr txBox="1"/>
      </xdr:nvSpPr>
      <xdr:spPr>
        <a:xfrm>
          <a:off x="2457450" y="58997850"/>
          <a:ext cx="914400" cy="152400"/>
        </a:xfrm>
        <a:prstGeom prst="rect">
          <a:avLst/>
        </a:prstGeom>
        <a:solidFill>
          <a:sysClr val="window" lastClr="FFFFFF"/>
        </a:solidFill>
        <a:ln w="9525" cmpd="sng">
          <a:noFill/>
        </a:ln>
        <a:effectLst/>
      </xdr:spPr>
      <xdr:txBody>
        <a:bodyPr vertOverflow="overflow" horzOverflow="overflow" wrap="none" lIns="18000" tIns="0" rIns="18000" bIns="0" rtlCol="0" anchor="b" anchorCtr="0"/>
        <a:lstStyle/>
        <a:p>
          <a:pPr marL="0" marR="0" lvl="0" indent="0" algn="dist" defTabSz="914400" eaLnBrk="1" fontAlgn="auto" latinLnBrk="0" hangingPunct="1">
            <a:lnSpc>
              <a:spcPct val="100000"/>
            </a:lnSpc>
            <a:spcBef>
              <a:spcPts val="0"/>
            </a:spcBef>
            <a:spcAft>
              <a:spcPts val="0"/>
            </a:spcAft>
            <a:buClrTx/>
            <a:buSzTx/>
            <a:buFontTx/>
            <a:buNone/>
            <a:tabLst/>
            <a:defRPr/>
          </a:pPr>
          <a:fld id="{A118C19E-87F2-4301-BD8C-C75F936925F8}" type="TxLink">
            <a:rPr kumimoji="1" lang="en-US" altLang="en-US" sz="1000" b="0" i="0" u="none" strike="noStrike" kern="0" cap="none" spc="0" normalizeH="0" baseline="0" noProof="0" smtClean="0">
              <a:ln>
                <a:noFill/>
              </a:ln>
              <a:solidFill>
                <a:srgbClr val="000000"/>
              </a:solidFill>
              <a:effectLst/>
              <a:uLnTx/>
              <a:uFillTx/>
              <a:latin typeface="ＭＳ Ｐゴシック"/>
              <a:ea typeface="ＭＳ Ｐゴシック"/>
              <a:cs typeface="+mn-cs"/>
            </a:rPr>
            <a:pPr marL="0" marR="0" lvl="0" indent="0" algn="dist" defTabSz="914400" eaLnBrk="1" fontAlgn="auto" latinLnBrk="0" hangingPunct="1">
              <a:lnSpc>
                <a:spcPct val="100000"/>
              </a:lnSpc>
              <a:spcBef>
                <a:spcPts val="0"/>
              </a:spcBef>
              <a:spcAft>
                <a:spcPts val="0"/>
              </a:spcAft>
              <a:buClrTx/>
              <a:buSzTx/>
              <a:buFontTx/>
              <a:buNone/>
              <a:tabLst/>
              <a:defRPr/>
            </a:pPr>
            <a:t> </a:t>
          </a:fld>
          <a:endParaRPr kumimoji="1" lang="ja-JP" altLang="en-US" sz="1000" b="0" i="0" u="none" strike="noStrike" kern="0" cap="none" spc="0" normalizeH="0" baseline="0" noProof="0" smtClean="0">
            <a:ln>
              <a:noFill/>
            </a:ln>
            <a:solidFill>
              <a:srgbClr val="1E0F00"/>
            </a:solidFill>
            <a:effectLst/>
            <a:uLnTx/>
            <a:uFillTx/>
            <a:latin typeface="Calibri"/>
            <a:ea typeface="ＭＳ Ｐゴシック"/>
            <a:cs typeface="+mn-cs"/>
          </a:endParaRPr>
        </a:p>
      </xdr:txBody>
    </xdr:sp>
    <xdr:clientData/>
  </xdr:twoCellAnchor>
  <xdr:twoCellAnchor>
    <xdr:from>
      <xdr:col>2</xdr:col>
      <xdr:colOff>47625</xdr:colOff>
      <xdr:row>191</xdr:row>
      <xdr:rowOff>142875</xdr:rowOff>
    </xdr:from>
    <xdr:to>
      <xdr:col>2</xdr:col>
      <xdr:colOff>962025</xdr:colOff>
      <xdr:row>191</xdr:row>
      <xdr:rowOff>295275</xdr:rowOff>
    </xdr:to>
    <xdr:sp macro="" textlink="B192">
      <xdr:nvSpPr>
        <xdr:cNvPr id="3187" name="テキスト ボックス 3186"/>
        <xdr:cNvSpPr txBox="1"/>
      </xdr:nvSpPr>
      <xdr:spPr>
        <a:xfrm>
          <a:off x="2457450" y="58845450"/>
          <a:ext cx="914400" cy="152400"/>
        </a:xfrm>
        <a:prstGeom prst="rect">
          <a:avLst/>
        </a:prstGeom>
        <a:solidFill>
          <a:sysClr val="window" lastClr="FFFFFF"/>
        </a:solidFill>
        <a:ln w="9525" cmpd="sng">
          <a:noFill/>
        </a:ln>
        <a:effectLst/>
      </xdr:spPr>
      <xdr:txBody>
        <a:bodyPr vertOverflow="overflow" horzOverflow="overflow" wrap="square" lIns="18000" tIns="0" rIns="18000" bIns="0" rtlCol="0" anchor="b" anchorCtr="0"/>
        <a:lstStyle/>
        <a:p>
          <a:pPr marL="0" marR="0" lvl="0" indent="0" defTabSz="914400" eaLnBrk="1" fontAlgn="auto" latinLnBrk="0" hangingPunct="1">
            <a:lnSpc>
              <a:spcPct val="100000"/>
            </a:lnSpc>
            <a:spcBef>
              <a:spcPts val="0"/>
            </a:spcBef>
            <a:spcAft>
              <a:spcPts val="0"/>
            </a:spcAft>
            <a:buClrTx/>
            <a:buSzTx/>
            <a:buFontTx/>
            <a:buNone/>
            <a:tabLst/>
            <a:defRPr/>
          </a:pPr>
          <a:fld id="{3D9C1987-4170-4492-8222-80FBB3E7862D}" type="TxLink">
            <a:rPr kumimoji="1" lang="en-US" altLang="en-US" sz="800" b="0" i="0" u="none" strike="noStrike" kern="0" cap="none" spc="0" normalizeH="0" baseline="0" noProof="0" smtClean="0">
              <a:ln>
                <a:noFill/>
              </a:ln>
              <a:solidFill>
                <a:srgbClr val="000000"/>
              </a:solidFill>
              <a:effectLst/>
              <a:uLnTx/>
              <a:uFillTx/>
              <a:latin typeface="ＭＳ Ｐゴシック"/>
              <a:ea typeface="ＭＳ Ｐゴシック"/>
              <a:cs typeface="+mn-cs"/>
            </a:rPr>
            <a:pPr marL="0" marR="0" lvl="0" indent="0" defTabSz="914400" eaLnBrk="1" fontAlgn="auto" latinLnBrk="0" hangingPunct="1">
              <a:lnSpc>
                <a:spcPct val="100000"/>
              </a:lnSpc>
              <a:spcBef>
                <a:spcPts val="0"/>
              </a:spcBef>
              <a:spcAft>
                <a:spcPts val="0"/>
              </a:spcAft>
              <a:buClrTx/>
              <a:buSzTx/>
              <a:buFontTx/>
              <a:buNone/>
              <a:tabLst/>
              <a:defRPr/>
            </a:pPr>
            <a:t> </a:t>
          </a:fld>
          <a:endParaRPr kumimoji="1" lang="ja-JP" altLang="en-US" sz="800" b="0" i="0" u="none" strike="noStrike" kern="0" cap="none" spc="0" normalizeH="0" baseline="0" noProof="0" smtClean="0">
            <a:ln>
              <a:noFill/>
            </a:ln>
            <a:solidFill>
              <a:srgbClr val="1E0F00"/>
            </a:solidFill>
            <a:effectLst/>
            <a:uLnTx/>
            <a:uFillTx/>
            <a:latin typeface="Calibri"/>
            <a:ea typeface="ＭＳ Ｐゴシック"/>
            <a:cs typeface="+mn-cs"/>
          </a:endParaRPr>
        </a:p>
      </xdr:txBody>
    </xdr:sp>
    <xdr:clientData/>
  </xdr:twoCellAnchor>
  <xdr:twoCellAnchor>
    <xdr:from>
      <xdr:col>2</xdr:col>
      <xdr:colOff>47625</xdr:colOff>
      <xdr:row>191</xdr:row>
      <xdr:rowOff>295275</xdr:rowOff>
    </xdr:from>
    <xdr:to>
      <xdr:col>2</xdr:col>
      <xdr:colOff>962025</xdr:colOff>
      <xdr:row>191</xdr:row>
      <xdr:rowOff>447675</xdr:rowOff>
    </xdr:to>
    <xdr:sp macro="" textlink="A192">
      <xdr:nvSpPr>
        <xdr:cNvPr id="3188" name="テキスト ボックス 3187"/>
        <xdr:cNvSpPr txBox="1"/>
      </xdr:nvSpPr>
      <xdr:spPr>
        <a:xfrm>
          <a:off x="2457450" y="58997850"/>
          <a:ext cx="914400" cy="152400"/>
        </a:xfrm>
        <a:prstGeom prst="rect">
          <a:avLst/>
        </a:prstGeom>
        <a:solidFill>
          <a:sysClr val="window" lastClr="FFFFFF"/>
        </a:solidFill>
        <a:ln w="9525" cmpd="sng">
          <a:noFill/>
        </a:ln>
        <a:effectLst/>
      </xdr:spPr>
      <xdr:txBody>
        <a:bodyPr vertOverflow="overflow" horzOverflow="overflow" wrap="none" lIns="18000" tIns="0" rIns="18000" bIns="0" rtlCol="0" anchor="b" anchorCtr="0"/>
        <a:lstStyle/>
        <a:p>
          <a:pPr marL="0" marR="0" lvl="0" indent="0" algn="dist" defTabSz="914400" eaLnBrk="1" fontAlgn="auto" latinLnBrk="0" hangingPunct="1">
            <a:lnSpc>
              <a:spcPct val="100000"/>
            </a:lnSpc>
            <a:spcBef>
              <a:spcPts val="0"/>
            </a:spcBef>
            <a:spcAft>
              <a:spcPts val="0"/>
            </a:spcAft>
            <a:buClrTx/>
            <a:buSzTx/>
            <a:buFontTx/>
            <a:buNone/>
            <a:tabLst/>
            <a:defRPr/>
          </a:pPr>
          <a:fld id="{0DF676BF-6B68-4ECB-97FF-951383D6C533}" type="TxLink">
            <a:rPr kumimoji="1" lang="en-US" altLang="en-US" sz="1000" b="0" i="0" u="none" strike="noStrike" kern="0" cap="none" spc="0" normalizeH="0" baseline="0" noProof="0" smtClean="0">
              <a:ln>
                <a:noFill/>
              </a:ln>
              <a:solidFill>
                <a:srgbClr val="000000"/>
              </a:solidFill>
              <a:effectLst/>
              <a:uLnTx/>
              <a:uFillTx/>
              <a:latin typeface="ＭＳ Ｐゴシック"/>
              <a:ea typeface="ＭＳ Ｐゴシック"/>
              <a:cs typeface="+mn-cs"/>
            </a:rPr>
            <a:pPr marL="0" marR="0" lvl="0" indent="0" algn="dist" defTabSz="914400" eaLnBrk="1" fontAlgn="auto" latinLnBrk="0" hangingPunct="1">
              <a:lnSpc>
                <a:spcPct val="100000"/>
              </a:lnSpc>
              <a:spcBef>
                <a:spcPts val="0"/>
              </a:spcBef>
              <a:spcAft>
                <a:spcPts val="0"/>
              </a:spcAft>
              <a:buClrTx/>
              <a:buSzTx/>
              <a:buFontTx/>
              <a:buNone/>
              <a:tabLst/>
              <a:defRPr/>
            </a:pPr>
            <a:t> </a:t>
          </a:fld>
          <a:endParaRPr kumimoji="1" lang="ja-JP" altLang="en-US" sz="1000" b="0" i="0" u="none" strike="noStrike" kern="0" cap="none" spc="0" normalizeH="0" baseline="0" noProof="0" smtClean="0">
            <a:ln>
              <a:noFill/>
            </a:ln>
            <a:solidFill>
              <a:srgbClr val="1E0F00"/>
            </a:solidFill>
            <a:effectLst/>
            <a:uLnTx/>
            <a:uFillTx/>
            <a:latin typeface="Calibri"/>
            <a:ea typeface="ＭＳ Ｐゴシック"/>
            <a:cs typeface="+mn-cs"/>
          </a:endParaRPr>
        </a:p>
      </xdr:txBody>
    </xdr:sp>
    <xdr:clientData/>
  </xdr:twoCellAnchor>
  <xdr:twoCellAnchor>
    <xdr:from>
      <xdr:col>2</xdr:col>
      <xdr:colOff>47625</xdr:colOff>
      <xdr:row>192</xdr:row>
      <xdr:rowOff>142875</xdr:rowOff>
    </xdr:from>
    <xdr:to>
      <xdr:col>2</xdr:col>
      <xdr:colOff>962025</xdr:colOff>
      <xdr:row>192</xdr:row>
      <xdr:rowOff>295275</xdr:rowOff>
    </xdr:to>
    <xdr:sp macro="" textlink="B193">
      <xdr:nvSpPr>
        <xdr:cNvPr id="3213" name="テキスト ボックス 3212"/>
        <xdr:cNvSpPr txBox="1"/>
      </xdr:nvSpPr>
      <xdr:spPr>
        <a:xfrm>
          <a:off x="2457450" y="58845450"/>
          <a:ext cx="914400" cy="152400"/>
        </a:xfrm>
        <a:prstGeom prst="rect">
          <a:avLst/>
        </a:prstGeom>
        <a:solidFill>
          <a:sysClr val="window" lastClr="FFFFFF"/>
        </a:solidFill>
        <a:ln w="9525" cmpd="sng">
          <a:noFill/>
        </a:ln>
        <a:effectLst/>
      </xdr:spPr>
      <xdr:txBody>
        <a:bodyPr vertOverflow="overflow" horzOverflow="overflow" wrap="square" lIns="18000" tIns="0" rIns="18000" bIns="0" rtlCol="0" anchor="b" anchorCtr="0"/>
        <a:lstStyle/>
        <a:p>
          <a:pPr marL="0" marR="0" lvl="0" indent="0" defTabSz="914400" eaLnBrk="1" fontAlgn="auto" latinLnBrk="0" hangingPunct="1">
            <a:lnSpc>
              <a:spcPct val="100000"/>
            </a:lnSpc>
            <a:spcBef>
              <a:spcPts val="0"/>
            </a:spcBef>
            <a:spcAft>
              <a:spcPts val="0"/>
            </a:spcAft>
            <a:buClrTx/>
            <a:buSzTx/>
            <a:buFontTx/>
            <a:buNone/>
            <a:tabLst/>
            <a:defRPr/>
          </a:pPr>
          <a:fld id="{652F66B8-F251-451A-811C-B4FE3359A7EC}" type="TxLink">
            <a:rPr kumimoji="1" lang="en-US" altLang="en-US" sz="800" b="0" i="0" u="none" strike="noStrike" kern="0" cap="none" spc="0" normalizeH="0" baseline="0" noProof="0" smtClean="0">
              <a:ln>
                <a:noFill/>
              </a:ln>
              <a:solidFill>
                <a:srgbClr val="000000"/>
              </a:solidFill>
              <a:effectLst/>
              <a:uLnTx/>
              <a:uFillTx/>
              <a:latin typeface="ＭＳ Ｐゴシック"/>
              <a:ea typeface="ＭＳ Ｐゴシック"/>
              <a:cs typeface="+mn-cs"/>
            </a:rPr>
            <a:pPr marL="0" marR="0" lvl="0" indent="0" defTabSz="914400" eaLnBrk="1" fontAlgn="auto" latinLnBrk="0" hangingPunct="1">
              <a:lnSpc>
                <a:spcPct val="100000"/>
              </a:lnSpc>
              <a:spcBef>
                <a:spcPts val="0"/>
              </a:spcBef>
              <a:spcAft>
                <a:spcPts val="0"/>
              </a:spcAft>
              <a:buClrTx/>
              <a:buSzTx/>
              <a:buFontTx/>
              <a:buNone/>
              <a:tabLst/>
              <a:defRPr/>
            </a:pPr>
            <a:t> </a:t>
          </a:fld>
          <a:endParaRPr kumimoji="1" lang="ja-JP" altLang="en-US" sz="800" b="0" i="0" u="none" strike="noStrike" kern="0" cap="none" spc="0" normalizeH="0" baseline="0" noProof="0" smtClean="0">
            <a:ln>
              <a:noFill/>
            </a:ln>
            <a:solidFill>
              <a:srgbClr val="1E0F00"/>
            </a:solidFill>
            <a:effectLst/>
            <a:uLnTx/>
            <a:uFillTx/>
            <a:latin typeface="Calibri"/>
            <a:ea typeface="ＭＳ Ｐゴシック"/>
            <a:cs typeface="+mn-cs"/>
          </a:endParaRPr>
        </a:p>
      </xdr:txBody>
    </xdr:sp>
    <xdr:clientData/>
  </xdr:twoCellAnchor>
  <xdr:twoCellAnchor>
    <xdr:from>
      <xdr:col>2</xdr:col>
      <xdr:colOff>47625</xdr:colOff>
      <xdr:row>192</xdr:row>
      <xdr:rowOff>295275</xdr:rowOff>
    </xdr:from>
    <xdr:to>
      <xdr:col>2</xdr:col>
      <xdr:colOff>962025</xdr:colOff>
      <xdr:row>192</xdr:row>
      <xdr:rowOff>447675</xdr:rowOff>
    </xdr:to>
    <xdr:sp macro="" textlink="A193">
      <xdr:nvSpPr>
        <xdr:cNvPr id="3214" name="テキスト ボックス 3213"/>
        <xdr:cNvSpPr txBox="1"/>
      </xdr:nvSpPr>
      <xdr:spPr>
        <a:xfrm>
          <a:off x="2457450" y="58997850"/>
          <a:ext cx="914400" cy="152400"/>
        </a:xfrm>
        <a:prstGeom prst="rect">
          <a:avLst/>
        </a:prstGeom>
        <a:solidFill>
          <a:sysClr val="window" lastClr="FFFFFF"/>
        </a:solidFill>
        <a:ln w="9525" cmpd="sng">
          <a:noFill/>
        </a:ln>
        <a:effectLst/>
      </xdr:spPr>
      <xdr:txBody>
        <a:bodyPr vertOverflow="overflow" horzOverflow="overflow" wrap="none" lIns="18000" tIns="0" rIns="18000" bIns="0" rtlCol="0" anchor="b" anchorCtr="0"/>
        <a:lstStyle/>
        <a:p>
          <a:pPr marL="0" marR="0" lvl="0" indent="0" algn="dist" defTabSz="914400" eaLnBrk="1" fontAlgn="auto" latinLnBrk="0" hangingPunct="1">
            <a:lnSpc>
              <a:spcPct val="100000"/>
            </a:lnSpc>
            <a:spcBef>
              <a:spcPts val="0"/>
            </a:spcBef>
            <a:spcAft>
              <a:spcPts val="0"/>
            </a:spcAft>
            <a:buClrTx/>
            <a:buSzTx/>
            <a:buFontTx/>
            <a:buNone/>
            <a:tabLst/>
            <a:defRPr/>
          </a:pPr>
          <a:fld id="{FFFFDD9A-7188-4C29-A05C-28022E8AFD1D}" type="TxLink">
            <a:rPr kumimoji="1" lang="en-US" altLang="en-US" sz="1000" b="0" i="0" u="none" strike="noStrike" kern="0" cap="none" spc="0" normalizeH="0" baseline="0" noProof="0" smtClean="0">
              <a:ln>
                <a:noFill/>
              </a:ln>
              <a:solidFill>
                <a:srgbClr val="000000"/>
              </a:solidFill>
              <a:effectLst/>
              <a:uLnTx/>
              <a:uFillTx/>
              <a:latin typeface="ＭＳ Ｐゴシック"/>
              <a:ea typeface="ＭＳ Ｐゴシック"/>
              <a:cs typeface="+mn-cs"/>
            </a:rPr>
            <a:pPr marL="0" marR="0" lvl="0" indent="0" algn="dist" defTabSz="914400" eaLnBrk="1" fontAlgn="auto" latinLnBrk="0" hangingPunct="1">
              <a:lnSpc>
                <a:spcPct val="100000"/>
              </a:lnSpc>
              <a:spcBef>
                <a:spcPts val="0"/>
              </a:spcBef>
              <a:spcAft>
                <a:spcPts val="0"/>
              </a:spcAft>
              <a:buClrTx/>
              <a:buSzTx/>
              <a:buFontTx/>
              <a:buNone/>
              <a:tabLst/>
              <a:defRPr/>
            </a:pPr>
            <a:t> </a:t>
          </a:fld>
          <a:endParaRPr kumimoji="1" lang="ja-JP" altLang="en-US" sz="1000" b="0" i="0" u="none" strike="noStrike" kern="0" cap="none" spc="0" normalizeH="0" baseline="0" noProof="0" smtClean="0">
            <a:ln>
              <a:noFill/>
            </a:ln>
            <a:solidFill>
              <a:srgbClr val="1E0F00"/>
            </a:solidFill>
            <a:effectLst/>
            <a:uLnTx/>
            <a:uFillTx/>
            <a:latin typeface="Calibri"/>
            <a:ea typeface="ＭＳ Ｐゴシック"/>
            <a:cs typeface="+mn-cs"/>
          </a:endParaRPr>
        </a:p>
      </xdr:txBody>
    </xdr:sp>
    <xdr:clientData/>
  </xdr:twoCellAnchor>
  <xdr:twoCellAnchor>
    <xdr:from>
      <xdr:col>2</xdr:col>
      <xdr:colOff>47625</xdr:colOff>
      <xdr:row>193</xdr:row>
      <xdr:rowOff>142875</xdr:rowOff>
    </xdr:from>
    <xdr:to>
      <xdr:col>2</xdr:col>
      <xdr:colOff>962025</xdr:colOff>
      <xdr:row>193</xdr:row>
      <xdr:rowOff>295275</xdr:rowOff>
    </xdr:to>
    <xdr:sp macro="" textlink="B194">
      <xdr:nvSpPr>
        <xdr:cNvPr id="3239" name="テキスト ボックス 3238"/>
        <xdr:cNvSpPr txBox="1"/>
      </xdr:nvSpPr>
      <xdr:spPr>
        <a:xfrm>
          <a:off x="2457450" y="58845450"/>
          <a:ext cx="914400" cy="152400"/>
        </a:xfrm>
        <a:prstGeom prst="rect">
          <a:avLst/>
        </a:prstGeom>
        <a:solidFill>
          <a:sysClr val="window" lastClr="FFFFFF"/>
        </a:solidFill>
        <a:ln w="9525" cmpd="sng">
          <a:noFill/>
        </a:ln>
        <a:effectLst/>
      </xdr:spPr>
      <xdr:txBody>
        <a:bodyPr vertOverflow="overflow" horzOverflow="overflow" wrap="square" lIns="18000" tIns="0" rIns="18000" bIns="0" rtlCol="0" anchor="b" anchorCtr="0"/>
        <a:lstStyle/>
        <a:p>
          <a:pPr marL="0" marR="0" lvl="0" indent="0" defTabSz="914400" eaLnBrk="1" fontAlgn="auto" latinLnBrk="0" hangingPunct="1">
            <a:lnSpc>
              <a:spcPct val="100000"/>
            </a:lnSpc>
            <a:spcBef>
              <a:spcPts val="0"/>
            </a:spcBef>
            <a:spcAft>
              <a:spcPts val="0"/>
            </a:spcAft>
            <a:buClrTx/>
            <a:buSzTx/>
            <a:buFontTx/>
            <a:buNone/>
            <a:tabLst/>
            <a:defRPr/>
          </a:pPr>
          <a:fld id="{C77484BF-CA9D-4F14-8098-CE6BF91E4B0F}" type="TxLink">
            <a:rPr kumimoji="1" lang="en-US" altLang="en-US" sz="800" b="0" i="0" u="none" strike="noStrike" kern="0" cap="none" spc="0" normalizeH="0" baseline="0" noProof="0" smtClean="0">
              <a:ln>
                <a:noFill/>
              </a:ln>
              <a:solidFill>
                <a:srgbClr val="000000"/>
              </a:solidFill>
              <a:effectLst/>
              <a:uLnTx/>
              <a:uFillTx/>
              <a:latin typeface="ＭＳ Ｐゴシック"/>
              <a:ea typeface="ＭＳ Ｐゴシック"/>
              <a:cs typeface="+mn-cs"/>
            </a:rPr>
            <a:pPr marL="0" marR="0" lvl="0" indent="0" defTabSz="914400" eaLnBrk="1" fontAlgn="auto" latinLnBrk="0" hangingPunct="1">
              <a:lnSpc>
                <a:spcPct val="100000"/>
              </a:lnSpc>
              <a:spcBef>
                <a:spcPts val="0"/>
              </a:spcBef>
              <a:spcAft>
                <a:spcPts val="0"/>
              </a:spcAft>
              <a:buClrTx/>
              <a:buSzTx/>
              <a:buFontTx/>
              <a:buNone/>
              <a:tabLst/>
              <a:defRPr/>
            </a:pPr>
            <a:t> </a:t>
          </a:fld>
          <a:endParaRPr kumimoji="1" lang="ja-JP" altLang="en-US" sz="800" b="0" i="0" u="none" strike="noStrike" kern="0" cap="none" spc="0" normalizeH="0" baseline="0" noProof="0" smtClean="0">
            <a:ln>
              <a:noFill/>
            </a:ln>
            <a:solidFill>
              <a:srgbClr val="1E0F00"/>
            </a:solidFill>
            <a:effectLst/>
            <a:uLnTx/>
            <a:uFillTx/>
            <a:latin typeface="Calibri"/>
            <a:ea typeface="ＭＳ Ｐゴシック"/>
            <a:cs typeface="+mn-cs"/>
          </a:endParaRPr>
        </a:p>
      </xdr:txBody>
    </xdr:sp>
    <xdr:clientData/>
  </xdr:twoCellAnchor>
  <xdr:twoCellAnchor>
    <xdr:from>
      <xdr:col>2</xdr:col>
      <xdr:colOff>47625</xdr:colOff>
      <xdr:row>193</xdr:row>
      <xdr:rowOff>295275</xdr:rowOff>
    </xdr:from>
    <xdr:to>
      <xdr:col>2</xdr:col>
      <xdr:colOff>962025</xdr:colOff>
      <xdr:row>193</xdr:row>
      <xdr:rowOff>447675</xdr:rowOff>
    </xdr:to>
    <xdr:sp macro="" textlink="A194">
      <xdr:nvSpPr>
        <xdr:cNvPr id="3240" name="テキスト ボックス 3239"/>
        <xdr:cNvSpPr txBox="1"/>
      </xdr:nvSpPr>
      <xdr:spPr>
        <a:xfrm>
          <a:off x="2457450" y="58997850"/>
          <a:ext cx="914400" cy="152400"/>
        </a:xfrm>
        <a:prstGeom prst="rect">
          <a:avLst/>
        </a:prstGeom>
        <a:solidFill>
          <a:sysClr val="window" lastClr="FFFFFF"/>
        </a:solidFill>
        <a:ln w="9525" cmpd="sng">
          <a:noFill/>
        </a:ln>
        <a:effectLst/>
      </xdr:spPr>
      <xdr:txBody>
        <a:bodyPr vertOverflow="overflow" horzOverflow="overflow" wrap="none" lIns="18000" tIns="0" rIns="18000" bIns="0" rtlCol="0" anchor="b" anchorCtr="0"/>
        <a:lstStyle/>
        <a:p>
          <a:pPr marL="0" marR="0" lvl="0" indent="0" algn="dist" defTabSz="914400" eaLnBrk="1" fontAlgn="auto" latinLnBrk="0" hangingPunct="1">
            <a:lnSpc>
              <a:spcPct val="100000"/>
            </a:lnSpc>
            <a:spcBef>
              <a:spcPts val="0"/>
            </a:spcBef>
            <a:spcAft>
              <a:spcPts val="0"/>
            </a:spcAft>
            <a:buClrTx/>
            <a:buSzTx/>
            <a:buFontTx/>
            <a:buNone/>
            <a:tabLst/>
            <a:defRPr/>
          </a:pPr>
          <a:fld id="{2C76A66A-74F8-41F4-98D7-FE6F7E5285ED}" type="TxLink">
            <a:rPr kumimoji="1" lang="en-US" altLang="en-US" sz="1000" b="0" i="0" u="none" strike="noStrike" kern="0" cap="none" spc="0" normalizeH="0" baseline="0" noProof="0" smtClean="0">
              <a:ln>
                <a:noFill/>
              </a:ln>
              <a:solidFill>
                <a:srgbClr val="000000"/>
              </a:solidFill>
              <a:effectLst/>
              <a:uLnTx/>
              <a:uFillTx/>
              <a:latin typeface="ＭＳ Ｐゴシック"/>
              <a:ea typeface="ＭＳ Ｐゴシック"/>
              <a:cs typeface="+mn-cs"/>
            </a:rPr>
            <a:pPr marL="0" marR="0" lvl="0" indent="0" algn="dist" defTabSz="914400" eaLnBrk="1" fontAlgn="auto" latinLnBrk="0" hangingPunct="1">
              <a:lnSpc>
                <a:spcPct val="100000"/>
              </a:lnSpc>
              <a:spcBef>
                <a:spcPts val="0"/>
              </a:spcBef>
              <a:spcAft>
                <a:spcPts val="0"/>
              </a:spcAft>
              <a:buClrTx/>
              <a:buSzTx/>
              <a:buFontTx/>
              <a:buNone/>
              <a:tabLst/>
              <a:defRPr/>
            </a:pPr>
            <a:t> </a:t>
          </a:fld>
          <a:endParaRPr kumimoji="1" lang="ja-JP" altLang="en-US" sz="1000" b="0" i="0" u="none" strike="noStrike" kern="0" cap="none" spc="0" normalizeH="0" baseline="0" noProof="0" smtClean="0">
            <a:ln>
              <a:noFill/>
            </a:ln>
            <a:solidFill>
              <a:srgbClr val="1E0F00"/>
            </a:solidFill>
            <a:effectLst/>
            <a:uLnTx/>
            <a:uFillTx/>
            <a:latin typeface="Calibri"/>
            <a:ea typeface="ＭＳ Ｐゴシック"/>
            <a:cs typeface="+mn-cs"/>
          </a:endParaRPr>
        </a:p>
      </xdr:txBody>
    </xdr:sp>
    <xdr:clientData/>
  </xdr:twoCellAnchor>
  <xdr:twoCellAnchor>
    <xdr:from>
      <xdr:col>2</xdr:col>
      <xdr:colOff>47625</xdr:colOff>
      <xdr:row>194</xdr:row>
      <xdr:rowOff>142875</xdr:rowOff>
    </xdr:from>
    <xdr:to>
      <xdr:col>2</xdr:col>
      <xdr:colOff>962025</xdr:colOff>
      <xdr:row>194</xdr:row>
      <xdr:rowOff>295275</xdr:rowOff>
    </xdr:to>
    <xdr:sp macro="" textlink="B195">
      <xdr:nvSpPr>
        <xdr:cNvPr id="3265" name="テキスト ボックス 3264"/>
        <xdr:cNvSpPr txBox="1"/>
      </xdr:nvSpPr>
      <xdr:spPr>
        <a:xfrm>
          <a:off x="2457450" y="58845450"/>
          <a:ext cx="914400" cy="152400"/>
        </a:xfrm>
        <a:prstGeom prst="rect">
          <a:avLst/>
        </a:prstGeom>
        <a:solidFill>
          <a:sysClr val="window" lastClr="FFFFFF"/>
        </a:solidFill>
        <a:ln w="9525" cmpd="sng">
          <a:noFill/>
        </a:ln>
        <a:effectLst/>
      </xdr:spPr>
      <xdr:txBody>
        <a:bodyPr vertOverflow="overflow" horzOverflow="overflow" wrap="square" lIns="18000" tIns="0" rIns="18000" bIns="0" rtlCol="0" anchor="b" anchorCtr="0"/>
        <a:lstStyle/>
        <a:p>
          <a:pPr marL="0" marR="0" lvl="0" indent="0" defTabSz="914400" eaLnBrk="1" fontAlgn="auto" latinLnBrk="0" hangingPunct="1">
            <a:lnSpc>
              <a:spcPct val="100000"/>
            </a:lnSpc>
            <a:spcBef>
              <a:spcPts val="0"/>
            </a:spcBef>
            <a:spcAft>
              <a:spcPts val="0"/>
            </a:spcAft>
            <a:buClrTx/>
            <a:buSzTx/>
            <a:buFontTx/>
            <a:buNone/>
            <a:tabLst/>
            <a:defRPr/>
          </a:pPr>
          <a:fld id="{92D2B656-D4A1-4389-8422-CB5C06F23CC1}" type="TxLink">
            <a:rPr kumimoji="1" lang="en-US" altLang="en-US" sz="800" b="0" i="0" u="none" strike="noStrike" kern="0" cap="none" spc="0" normalizeH="0" baseline="0" noProof="0" smtClean="0">
              <a:ln>
                <a:noFill/>
              </a:ln>
              <a:solidFill>
                <a:srgbClr val="000000"/>
              </a:solidFill>
              <a:effectLst/>
              <a:uLnTx/>
              <a:uFillTx/>
              <a:latin typeface="ＭＳ Ｐゴシック"/>
              <a:ea typeface="ＭＳ Ｐゴシック"/>
              <a:cs typeface="+mn-cs"/>
            </a:rPr>
            <a:pPr marL="0" marR="0" lvl="0" indent="0" defTabSz="914400" eaLnBrk="1" fontAlgn="auto" latinLnBrk="0" hangingPunct="1">
              <a:lnSpc>
                <a:spcPct val="100000"/>
              </a:lnSpc>
              <a:spcBef>
                <a:spcPts val="0"/>
              </a:spcBef>
              <a:spcAft>
                <a:spcPts val="0"/>
              </a:spcAft>
              <a:buClrTx/>
              <a:buSzTx/>
              <a:buFontTx/>
              <a:buNone/>
              <a:tabLst/>
              <a:defRPr/>
            </a:pPr>
            <a:t> </a:t>
          </a:fld>
          <a:endParaRPr kumimoji="1" lang="ja-JP" altLang="en-US" sz="800" b="0" i="0" u="none" strike="noStrike" kern="0" cap="none" spc="0" normalizeH="0" baseline="0" noProof="0" smtClean="0">
            <a:ln>
              <a:noFill/>
            </a:ln>
            <a:solidFill>
              <a:srgbClr val="1E0F00"/>
            </a:solidFill>
            <a:effectLst/>
            <a:uLnTx/>
            <a:uFillTx/>
            <a:latin typeface="Calibri"/>
            <a:ea typeface="ＭＳ Ｐゴシック"/>
            <a:cs typeface="+mn-cs"/>
          </a:endParaRPr>
        </a:p>
      </xdr:txBody>
    </xdr:sp>
    <xdr:clientData/>
  </xdr:twoCellAnchor>
  <xdr:twoCellAnchor>
    <xdr:from>
      <xdr:col>2</xdr:col>
      <xdr:colOff>47625</xdr:colOff>
      <xdr:row>194</xdr:row>
      <xdr:rowOff>295275</xdr:rowOff>
    </xdr:from>
    <xdr:to>
      <xdr:col>2</xdr:col>
      <xdr:colOff>962025</xdr:colOff>
      <xdr:row>194</xdr:row>
      <xdr:rowOff>447675</xdr:rowOff>
    </xdr:to>
    <xdr:sp macro="" textlink="A195">
      <xdr:nvSpPr>
        <xdr:cNvPr id="3266" name="テキスト ボックス 3265"/>
        <xdr:cNvSpPr txBox="1"/>
      </xdr:nvSpPr>
      <xdr:spPr>
        <a:xfrm>
          <a:off x="2457450" y="58997850"/>
          <a:ext cx="914400" cy="152400"/>
        </a:xfrm>
        <a:prstGeom prst="rect">
          <a:avLst/>
        </a:prstGeom>
        <a:solidFill>
          <a:sysClr val="window" lastClr="FFFFFF"/>
        </a:solidFill>
        <a:ln w="9525" cmpd="sng">
          <a:noFill/>
        </a:ln>
        <a:effectLst/>
      </xdr:spPr>
      <xdr:txBody>
        <a:bodyPr vertOverflow="overflow" horzOverflow="overflow" wrap="none" lIns="18000" tIns="0" rIns="18000" bIns="0" rtlCol="0" anchor="b" anchorCtr="0"/>
        <a:lstStyle/>
        <a:p>
          <a:pPr marL="0" marR="0" lvl="0" indent="0" algn="dist" defTabSz="914400" eaLnBrk="1" fontAlgn="auto" latinLnBrk="0" hangingPunct="1">
            <a:lnSpc>
              <a:spcPct val="100000"/>
            </a:lnSpc>
            <a:spcBef>
              <a:spcPts val="0"/>
            </a:spcBef>
            <a:spcAft>
              <a:spcPts val="0"/>
            </a:spcAft>
            <a:buClrTx/>
            <a:buSzTx/>
            <a:buFontTx/>
            <a:buNone/>
            <a:tabLst/>
            <a:defRPr/>
          </a:pPr>
          <a:fld id="{1850B044-11E2-41D2-92A7-6B2EFA1318A2}" type="TxLink">
            <a:rPr kumimoji="1" lang="en-US" altLang="en-US" sz="1000" b="0" i="0" u="none" strike="noStrike" kern="0" cap="none" spc="0" normalizeH="0" baseline="0" noProof="0" smtClean="0">
              <a:ln>
                <a:noFill/>
              </a:ln>
              <a:solidFill>
                <a:srgbClr val="000000"/>
              </a:solidFill>
              <a:effectLst/>
              <a:uLnTx/>
              <a:uFillTx/>
              <a:latin typeface="ＭＳ Ｐゴシック"/>
              <a:ea typeface="ＭＳ Ｐゴシック"/>
              <a:cs typeface="+mn-cs"/>
            </a:rPr>
            <a:pPr marL="0" marR="0" lvl="0" indent="0" algn="dist" defTabSz="914400" eaLnBrk="1" fontAlgn="auto" latinLnBrk="0" hangingPunct="1">
              <a:lnSpc>
                <a:spcPct val="100000"/>
              </a:lnSpc>
              <a:spcBef>
                <a:spcPts val="0"/>
              </a:spcBef>
              <a:spcAft>
                <a:spcPts val="0"/>
              </a:spcAft>
              <a:buClrTx/>
              <a:buSzTx/>
              <a:buFontTx/>
              <a:buNone/>
              <a:tabLst/>
              <a:defRPr/>
            </a:pPr>
            <a:t> </a:t>
          </a:fld>
          <a:endParaRPr kumimoji="1" lang="ja-JP" altLang="en-US" sz="1000" b="0" i="0" u="none" strike="noStrike" kern="0" cap="none" spc="0" normalizeH="0" baseline="0" noProof="0" smtClean="0">
            <a:ln>
              <a:noFill/>
            </a:ln>
            <a:solidFill>
              <a:srgbClr val="1E0F00"/>
            </a:solidFill>
            <a:effectLst/>
            <a:uLnTx/>
            <a:uFillTx/>
            <a:latin typeface="Calibri"/>
            <a:ea typeface="ＭＳ Ｐゴシック"/>
            <a:cs typeface="+mn-cs"/>
          </a:endParaRPr>
        </a:p>
      </xdr:txBody>
    </xdr:sp>
    <xdr:clientData/>
  </xdr:twoCellAnchor>
  <xdr:twoCellAnchor>
    <xdr:from>
      <xdr:col>2</xdr:col>
      <xdr:colOff>47625</xdr:colOff>
      <xdr:row>195</xdr:row>
      <xdr:rowOff>142875</xdr:rowOff>
    </xdr:from>
    <xdr:to>
      <xdr:col>2</xdr:col>
      <xdr:colOff>962025</xdr:colOff>
      <xdr:row>195</xdr:row>
      <xdr:rowOff>295275</xdr:rowOff>
    </xdr:to>
    <xdr:sp macro="" textlink="B196">
      <xdr:nvSpPr>
        <xdr:cNvPr id="3291" name="テキスト ボックス 3290"/>
        <xdr:cNvSpPr txBox="1"/>
      </xdr:nvSpPr>
      <xdr:spPr>
        <a:xfrm>
          <a:off x="2457450" y="58845450"/>
          <a:ext cx="914400" cy="152400"/>
        </a:xfrm>
        <a:prstGeom prst="rect">
          <a:avLst/>
        </a:prstGeom>
        <a:solidFill>
          <a:sysClr val="window" lastClr="FFFFFF"/>
        </a:solidFill>
        <a:ln w="9525" cmpd="sng">
          <a:noFill/>
        </a:ln>
        <a:effectLst/>
      </xdr:spPr>
      <xdr:txBody>
        <a:bodyPr vertOverflow="overflow" horzOverflow="overflow" wrap="square" lIns="18000" tIns="0" rIns="18000" bIns="0" rtlCol="0" anchor="b" anchorCtr="0"/>
        <a:lstStyle/>
        <a:p>
          <a:pPr marL="0" marR="0" lvl="0" indent="0" defTabSz="914400" eaLnBrk="1" fontAlgn="auto" latinLnBrk="0" hangingPunct="1">
            <a:lnSpc>
              <a:spcPct val="100000"/>
            </a:lnSpc>
            <a:spcBef>
              <a:spcPts val="0"/>
            </a:spcBef>
            <a:spcAft>
              <a:spcPts val="0"/>
            </a:spcAft>
            <a:buClrTx/>
            <a:buSzTx/>
            <a:buFontTx/>
            <a:buNone/>
            <a:tabLst/>
            <a:defRPr/>
          </a:pPr>
          <a:fld id="{9DE16BFA-88A5-4818-894D-7B3D49FB89ED}" type="TxLink">
            <a:rPr kumimoji="1" lang="en-US" altLang="en-US" sz="800" b="0" i="0" u="none" strike="noStrike" kern="0" cap="none" spc="0" normalizeH="0" baseline="0" noProof="0" smtClean="0">
              <a:ln>
                <a:noFill/>
              </a:ln>
              <a:solidFill>
                <a:srgbClr val="000000"/>
              </a:solidFill>
              <a:effectLst/>
              <a:uLnTx/>
              <a:uFillTx/>
              <a:latin typeface="ＭＳ Ｐゴシック"/>
              <a:ea typeface="ＭＳ Ｐゴシック"/>
              <a:cs typeface="+mn-cs"/>
            </a:rPr>
            <a:pPr marL="0" marR="0" lvl="0" indent="0" defTabSz="914400" eaLnBrk="1" fontAlgn="auto" latinLnBrk="0" hangingPunct="1">
              <a:lnSpc>
                <a:spcPct val="100000"/>
              </a:lnSpc>
              <a:spcBef>
                <a:spcPts val="0"/>
              </a:spcBef>
              <a:spcAft>
                <a:spcPts val="0"/>
              </a:spcAft>
              <a:buClrTx/>
              <a:buSzTx/>
              <a:buFontTx/>
              <a:buNone/>
              <a:tabLst/>
              <a:defRPr/>
            </a:pPr>
            <a:t> </a:t>
          </a:fld>
          <a:endParaRPr kumimoji="1" lang="ja-JP" altLang="en-US" sz="800" b="0" i="0" u="none" strike="noStrike" kern="0" cap="none" spc="0" normalizeH="0" baseline="0" noProof="0" smtClean="0">
            <a:ln>
              <a:noFill/>
            </a:ln>
            <a:solidFill>
              <a:srgbClr val="1E0F00"/>
            </a:solidFill>
            <a:effectLst/>
            <a:uLnTx/>
            <a:uFillTx/>
            <a:latin typeface="Calibri"/>
            <a:ea typeface="ＭＳ Ｐゴシック"/>
            <a:cs typeface="+mn-cs"/>
          </a:endParaRPr>
        </a:p>
      </xdr:txBody>
    </xdr:sp>
    <xdr:clientData/>
  </xdr:twoCellAnchor>
  <xdr:twoCellAnchor>
    <xdr:from>
      <xdr:col>2</xdr:col>
      <xdr:colOff>47625</xdr:colOff>
      <xdr:row>195</xdr:row>
      <xdr:rowOff>295275</xdr:rowOff>
    </xdr:from>
    <xdr:to>
      <xdr:col>2</xdr:col>
      <xdr:colOff>962025</xdr:colOff>
      <xdr:row>195</xdr:row>
      <xdr:rowOff>447675</xdr:rowOff>
    </xdr:to>
    <xdr:sp macro="" textlink="A196">
      <xdr:nvSpPr>
        <xdr:cNvPr id="3292" name="テキスト ボックス 3291"/>
        <xdr:cNvSpPr txBox="1"/>
      </xdr:nvSpPr>
      <xdr:spPr>
        <a:xfrm>
          <a:off x="2457450" y="58997850"/>
          <a:ext cx="914400" cy="152400"/>
        </a:xfrm>
        <a:prstGeom prst="rect">
          <a:avLst/>
        </a:prstGeom>
        <a:solidFill>
          <a:sysClr val="window" lastClr="FFFFFF"/>
        </a:solidFill>
        <a:ln w="9525" cmpd="sng">
          <a:noFill/>
        </a:ln>
        <a:effectLst/>
      </xdr:spPr>
      <xdr:txBody>
        <a:bodyPr vertOverflow="overflow" horzOverflow="overflow" wrap="none" lIns="18000" tIns="0" rIns="18000" bIns="0" rtlCol="0" anchor="b" anchorCtr="0"/>
        <a:lstStyle/>
        <a:p>
          <a:pPr marL="0" marR="0" lvl="0" indent="0" algn="dist" defTabSz="914400" eaLnBrk="1" fontAlgn="auto" latinLnBrk="0" hangingPunct="1">
            <a:lnSpc>
              <a:spcPct val="100000"/>
            </a:lnSpc>
            <a:spcBef>
              <a:spcPts val="0"/>
            </a:spcBef>
            <a:spcAft>
              <a:spcPts val="0"/>
            </a:spcAft>
            <a:buClrTx/>
            <a:buSzTx/>
            <a:buFontTx/>
            <a:buNone/>
            <a:tabLst/>
            <a:defRPr/>
          </a:pPr>
          <a:fld id="{B6DE7FAB-E754-45B5-AB31-DCB81388DBE6}" type="TxLink">
            <a:rPr kumimoji="1" lang="en-US" altLang="en-US" sz="1000" b="0" i="0" u="none" strike="noStrike" kern="0" cap="none" spc="0" normalizeH="0" baseline="0" noProof="0" smtClean="0">
              <a:ln>
                <a:noFill/>
              </a:ln>
              <a:solidFill>
                <a:srgbClr val="000000"/>
              </a:solidFill>
              <a:effectLst/>
              <a:uLnTx/>
              <a:uFillTx/>
              <a:latin typeface="ＭＳ Ｐゴシック"/>
              <a:ea typeface="ＭＳ Ｐゴシック"/>
              <a:cs typeface="+mn-cs"/>
            </a:rPr>
            <a:pPr marL="0" marR="0" lvl="0" indent="0" algn="dist" defTabSz="914400" eaLnBrk="1" fontAlgn="auto" latinLnBrk="0" hangingPunct="1">
              <a:lnSpc>
                <a:spcPct val="100000"/>
              </a:lnSpc>
              <a:spcBef>
                <a:spcPts val="0"/>
              </a:spcBef>
              <a:spcAft>
                <a:spcPts val="0"/>
              </a:spcAft>
              <a:buClrTx/>
              <a:buSzTx/>
              <a:buFontTx/>
              <a:buNone/>
              <a:tabLst/>
              <a:defRPr/>
            </a:pPr>
            <a:t> </a:t>
          </a:fld>
          <a:endParaRPr kumimoji="1" lang="ja-JP" altLang="en-US" sz="1000" b="0" i="0" u="none" strike="noStrike" kern="0" cap="none" spc="0" normalizeH="0" baseline="0" noProof="0" smtClean="0">
            <a:ln>
              <a:noFill/>
            </a:ln>
            <a:solidFill>
              <a:srgbClr val="1E0F00"/>
            </a:solidFill>
            <a:effectLst/>
            <a:uLnTx/>
            <a:uFillTx/>
            <a:latin typeface="Calibri"/>
            <a:ea typeface="ＭＳ Ｐゴシック"/>
            <a:cs typeface="+mn-cs"/>
          </a:endParaRPr>
        </a:p>
      </xdr:txBody>
    </xdr:sp>
    <xdr:clientData/>
  </xdr:twoCellAnchor>
  <xdr:twoCellAnchor>
    <xdr:from>
      <xdr:col>2</xdr:col>
      <xdr:colOff>47625</xdr:colOff>
      <xdr:row>196</xdr:row>
      <xdr:rowOff>142875</xdr:rowOff>
    </xdr:from>
    <xdr:to>
      <xdr:col>2</xdr:col>
      <xdr:colOff>962025</xdr:colOff>
      <xdr:row>196</xdr:row>
      <xdr:rowOff>295275</xdr:rowOff>
    </xdr:to>
    <xdr:sp macro="" textlink="B197">
      <xdr:nvSpPr>
        <xdr:cNvPr id="3317" name="テキスト ボックス 3316"/>
        <xdr:cNvSpPr txBox="1"/>
      </xdr:nvSpPr>
      <xdr:spPr>
        <a:xfrm>
          <a:off x="2457450" y="58845450"/>
          <a:ext cx="914400" cy="152400"/>
        </a:xfrm>
        <a:prstGeom prst="rect">
          <a:avLst/>
        </a:prstGeom>
        <a:solidFill>
          <a:sysClr val="window" lastClr="FFFFFF"/>
        </a:solidFill>
        <a:ln w="9525" cmpd="sng">
          <a:noFill/>
        </a:ln>
        <a:effectLst/>
      </xdr:spPr>
      <xdr:txBody>
        <a:bodyPr vertOverflow="overflow" horzOverflow="overflow" wrap="square" lIns="18000" tIns="0" rIns="18000" bIns="0" rtlCol="0" anchor="b" anchorCtr="0"/>
        <a:lstStyle/>
        <a:p>
          <a:pPr marL="0" marR="0" lvl="0" indent="0" defTabSz="914400" eaLnBrk="1" fontAlgn="auto" latinLnBrk="0" hangingPunct="1">
            <a:lnSpc>
              <a:spcPct val="100000"/>
            </a:lnSpc>
            <a:spcBef>
              <a:spcPts val="0"/>
            </a:spcBef>
            <a:spcAft>
              <a:spcPts val="0"/>
            </a:spcAft>
            <a:buClrTx/>
            <a:buSzTx/>
            <a:buFontTx/>
            <a:buNone/>
            <a:tabLst/>
            <a:defRPr/>
          </a:pPr>
          <a:fld id="{A8037898-51A7-4425-802B-19EC58F04977}" type="TxLink">
            <a:rPr kumimoji="1" lang="en-US" altLang="en-US" sz="800" b="0" i="0" u="none" strike="noStrike" kern="0" cap="none" spc="0" normalizeH="0" baseline="0" noProof="0" smtClean="0">
              <a:ln>
                <a:noFill/>
              </a:ln>
              <a:solidFill>
                <a:srgbClr val="000000"/>
              </a:solidFill>
              <a:effectLst/>
              <a:uLnTx/>
              <a:uFillTx/>
              <a:latin typeface="ＭＳ Ｐゴシック"/>
              <a:ea typeface="ＭＳ Ｐゴシック"/>
              <a:cs typeface="+mn-cs"/>
            </a:rPr>
            <a:pPr marL="0" marR="0" lvl="0" indent="0" defTabSz="914400" eaLnBrk="1" fontAlgn="auto" latinLnBrk="0" hangingPunct="1">
              <a:lnSpc>
                <a:spcPct val="100000"/>
              </a:lnSpc>
              <a:spcBef>
                <a:spcPts val="0"/>
              </a:spcBef>
              <a:spcAft>
                <a:spcPts val="0"/>
              </a:spcAft>
              <a:buClrTx/>
              <a:buSzTx/>
              <a:buFontTx/>
              <a:buNone/>
              <a:tabLst/>
              <a:defRPr/>
            </a:pPr>
            <a:t> </a:t>
          </a:fld>
          <a:endParaRPr kumimoji="1" lang="ja-JP" altLang="en-US" sz="800" b="0" i="0" u="none" strike="noStrike" kern="0" cap="none" spc="0" normalizeH="0" baseline="0" noProof="0" smtClean="0">
            <a:ln>
              <a:noFill/>
            </a:ln>
            <a:solidFill>
              <a:srgbClr val="1E0F00"/>
            </a:solidFill>
            <a:effectLst/>
            <a:uLnTx/>
            <a:uFillTx/>
            <a:latin typeface="Calibri"/>
            <a:ea typeface="ＭＳ Ｐゴシック"/>
            <a:cs typeface="+mn-cs"/>
          </a:endParaRPr>
        </a:p>
      </xdr:txBody>
    </xdr:sp>
    <xdr:clientData/>
  </xdr:twoCellAnchor>
  <xdr:twoCellAnchor>
    <xdr:from>
      <xdr:col>2</xdr:col>
      <xdr:colOff>47625</xdr:colOff>
      <xdr:row>196</xdr:row>
      <xdr:rowOff>295275</xdr:rowOff>
    </xdr:from>
    <xdr:to>
      <xdr:col>2</xdr:col>
      <xdr:colOff>962025</xdr:colOff>
      <xdr:row>196</xdr:row>
      <xdr:rowOff>447675</xdr:rowOff>
    </xdr:to>
    <xdr:sp macro="" textlink="A197">
      <xdr:nvSpPr>
        <xdr:cNvPr id="3318" name="テキスト ボックス 3317"/>
        <xdr:cNvSpPr txBox="1"/>
      </xdr:nvSpPr>
      <xdr:spPr>
        <a:xfrm>
          <a:off x="2457450" y="58997850"/>
          <a:ext cx="914400" cy="152400"/>
        </a:xfrm>
        <a:prstGeom prst="rect">
          <a:avLst/>
        </a:prstGeom>
        <a:solidFill>
          <a:sysClr val="window" lastClr="FFFFFF"/>
        </a:solidFill>
        <a:ln w="9525" cmpd="sng">
          <a:noFill/>
        </a:ln>
        <a:effectLst/>
      </xdr:spPr>
      <xdr:txBody>
        <a:bodyPr vertOverflow="overflow" horzOverflow="overflow" wrap="none" lIns="18000" tIns="0" rIns="18000" bIns="0" rtlCol="0" anchor="b" anchorCtr="0"/>
        <a:lstStyle/>
        <a:p>
          <a:pPr marL="0" marR="0" lvl="0" indent="0" algn="dist" defTabSz="914400" eaLnBrk="1" fontAlgn="auto" latinLnBrk="0" hangingPunct="1">
            <a:lnSpc>
              <a:spcPct val="100000"/>
            </a:lnSpc>
            <a:spcBef>
              <a:spcPts val="0"/>
            </a:spcBef>
            <a:spcAft>
              <a:spcPts val="0"/>
            </a:spcAft>
            <a:buClrTx/>
            <a:buSzTx/>
            <a:buFontTx/>
            <a:buNone/>
            <a:tabLst/>
            <a:defRPr/>
          </a:pPr>
          <a:fld id="{660438DC-867A-45B4-99FD-135EA5759EB6}" type="TxLink">
            <a:rPr kumimoji="1" lang="en-US" altLang="en-US" sz="1000" b="0" i="0" u="none" strike="noStrike" kern="0" cap="none" spc="0" normalizeH="0" baseline="0" noProof="0" smtClean="0">
              <a:ln>
                <a:noFill/>
              </a:ln>
              <a:solidFill>
                <a:srgbClr val="000000"/>
              </a:solidFill>
              <a:effectLst/>
              <a:uLnTx/>
              <a:uFillTx/>
              <a:latin typeface="ＭＳ Ｐゴシック"/>
              <a:ea typeface="ＭＳ Ｐゴシック"/>
              <a:cs typeface="+mn-cs"/>
            </a:rPr>
            <a:pPr marL="0" marR="0" lvl="0" indent="0" algn="dist" defTabSz="914400" eaLnBrk="1" fontAlgn="auto" latinLnBrk="0" hangingPunct="1">
              <a:lnSpc>
                <a:spcPct val="100000"/>
              </a:lnSpc>
              <a:spcBef>
                <a:spcPts val="0"/>
              </a:spcBef>
              <a:spcAft>
                <a:spcPts val="0"/>
              </a:spcAft>
              <a:buClrTx/>
              <a:buSzTx/>
              <a:buFontTx/>
              <a:buNone/>
              <a:tabLst/>
              <a:defRPr/>
            </a:pPr>
            <a:t> </a:t>
          </a:fld>
          <a:endParaRPr kumimoji="1" lang="ja-JP" altLang="en-US" sz="1000" b="0" i="0" u="none" strike="noStrike" kern="0" cap="none" spc="0" normalizeH="0" baseline="0" noProof="0" smtClean="0">
            <a:ln>
              <a:noFill/>
            </a:ln>
            <a:solidFill>
              <a:srgbClr val="1E0F00"/>
            </a:solidFill>
            <a:effectLst/>
            <a:uLnTx/>
            <a:uFillTx/>
            <a:latin typeface="Calibri"/>
            <a:ea typeface="ＭＳ Ｐゴシック"/>
            <a:cs typeface="+mn-cs"/>
          </a:endParaRPr>
        </a:p>
      </xdr:txBody>
    </xdr:sp>
    <xdr:clientData/>
  </xdr:twoCellAnchor>
  <xdr:twoCellAnchor>
    <xdr:from>
      <xdr:col>2</xdr:col>
      <xdr:colOff>47625</xdr:colOff>
      <xdr:row>197</xdr:row>
      <xdr:rowOff>142875</xdr:rowOff>
    </xdr:from>
    <xdr:to>
      <xdr:col>2</xdr:col>
      <xdr:colOff>962025</xdr:colOff>
      <xdr:row>197</xdr:row>
      <xdr:rowOff>295275</xdr:rowOff>
    </xdr:to>
    <xdr:sp macro="" textlink="B198">
      <xdr:nvSpPr>
        <xdr:cNvPr id="3343" name="テキスト ボックス 3342"/>
        <xdr:cNvSpPr txBox="1"/>
      </xdr:nvSpPr>
      <xdr:spPr>
        <a:xfrm>
          <a:off x="2457450" y="58845450"/>
          <a:ext cx="914400" cy="152400"/>
        </a:xfrm>
        <a:prstGeom prst="rect">
          <a:avLst/>
        </a:prstGeom>
        <a:solidFill>
          <a:sysClr val="window" lastClr="FFFFFF"/>
        </a:solidFill>
        <a:ln w="9525" cmpd="sng">
          <a:noFill/>
        </a:ln>
        <a:effectLst/>
      </xdr:spPr>
      <xdr:txBody>
        <a:bodyPr vertOverflow="overflow" horzOverflow="overflow" wrap="square" lIns="18000" tIns="0" rIns="18000" bIns="0" rtlCol="0" anchor="b" anchorCtr="0"/>
        <a:lstStyle/>
        <a:p>
          <a:pPr marL="0" marR="0" lvl="0" indent="0" defTabSz="914400" eaLnBrk="1" fontAlgn="auto" latinLnBrk="0" hangingPunct="1">
            <a:lnSpc>
              <a:spcPct val="100000"/>
            </a:lnSpc>
            <a:spcBef>
              <a:spcPts val="0"/>
            </a:spcBef>
            <a:spcAft>
              <a:spcPts val="0"/>
            </a:spcAft>
            <a:buClrTx/>
            <a:buSzTx/>
            <a:buFontTx/>
            <a:buNone/>
            <a:tabLst/>
            <a:defRPr/>
          </a:pPr>
          <a:fld id="{D3662752-1D24-4A1C-BB07-D40A48C11082}" type="TxLink">
            <a:rPr kumimoji="1" lang="en-US" altLang="en-US" sz="800" b="0" i="0" u="none" strike="noStrike" kern="0" cap="none" spc="0" normalizeH="0" baseline="0" noProof="0" smtClean="0">
              <a:ln>
                <a:noFill/>
              </a:ln>
              <a:solidFill>
                <a:srgbClr val="000000"/>
              </a:solidFill>
              <a:effectLst/>
              <a:uLnTx/>
              <a:uFillTx/>
              <a:latin typeface="ＭＳ Ｐゴシック"/>
              <a:ea typeface="ＭＳ Ｐゴシック"/>
              <a:cs typeface="+mn-cs"/>
            </a:rPr>
            <a:pPr marL="0" marR="0" lvl="0" indent="0" defTabSz="914400" eaLnBrk="1" fontAlgn="auto" latinLnBrk="0" hangingPunct="1">
              <a:lnSpc>
                <a:spcPct val="100000"/>
              </a:lnSpc>
              <a:spcBef>
                <a:spcPts val="0"/>
              </a:spcBef>
              <a:spcAft>
                <a:spcPts val="0"/>
              </a:spcAft>
              <a:buClrTx/>
              <a:buSzTx/>
              <a:buFontTx/>
              <a:buNone/>
              <a:tabLst/>
              <a:defRPr/>
            </a:pPr>
            <a:t> </a:t>
          </a:fld>
          <a:endParaRPr kumimoji="1" lang="ja-JP" altLang="en-US" sz="800" b="0" i="0" u="none" strike="noStrike" kern="0" cap="none" spc="0" normalizeH="0" baseline="0" noProof="0" smtClean="0">
            <a:ln>
              <a:noFill/>
            </a:ln>
            <a:solidFill>
              <a:srgbClr val="1E0F00"/>
            </a:solidFill>
            <a:effectLst/>
            <a:uLnTx/>
            <a:uFillTx/>
            <a:latin typeface="Calibri"/>
            <a:ea typeface="ＭＳ Ｐゴシック"/>
            <a:cs typeface="+mn-cs"/>
          </a:endParaRPr>
        </a:p>
      </xdr:txBody>
    </xdr:sp>
    <xdr:clientData/>
  </xdr:twoCellAnchor>
  <xdr:twoCellAnchor>
    <xdr:from>
      <xdr:col>2</xdr:col>
      <xdr:colOff>47625</xdr:colOff>
      <xdr:row>197</xdr:row>
      <xdr:rowOff>295275</xdr:rowOff>
    </xdr:from>
    <xdr:to>
      <xdr:col>2</xdr:col>
      <xdr:colOff>962025</xdr:colOff>
      <xdr:row>197</xdr:row>
      <xdr:rowOff>447675</xdr:rowOff>
    </xdr:to>
    <xdr:sp macro="" textlink="A198">
      <xdr:nvSpPr>
        <xdr:cNvPr id="3344" name="テキスト ボックス 3343"/>
        <xdr:cNvSpPr txBox="1"/>
      </xdr:nvSpPr>
      <xdr:spPr>
        <a:xfrm>
          <a:off x="2457450" y="58997850"/>
          <a:ext cx="914400" cy="152400"/>
        </a:xfrm>
        <a:prstGeom prst="rect">
          <a:avLst/>
        </a:prstGeom>
        <a:solidFill>
          <a:sysClr val="window" lastClr="FFFFFF"/>
        </a:solidFill>
        <a:ln w="9525" cmpd="sng">
          <a:noFill/>
        </a:ln>
        <a:effectLst/>
      </xdr:spPr>
      <xdr:txBody>
        <a:bodyPr vertOverflow="overflow" horzOverflow="overflow" wrap="none" lIns="18000" tIns="0" rIns="18000" bIns="0" rtlCol="0" anchor="b" anchorCtr="0"/>
        <a:lstStyle/>
        <a:p>
          <a:pPr marL="0" marR="0" lvl="0" indent="0" algn="dist" defTabSz="914400" eaLnBrk="1" fontAlgn="auto" latinLnBrk="0" hangingPunct="1">
            <a:lnSpc>
              <a:spcPct val="100000"/>
            </a:lnSpc>
            <a:spcBef>
              <a:spcPts val="0"/>
            </a:spcBef>
            <a:spcAft>
              <a:spcPts val="0"/>
            </a:spcAft>
            <a:buClrTx/>
            <a:buSzTx/>
            <a:buFontTx/>
            <a:buNone/>
            <a:tabLst/>
            <a:defRPr/>
          </a:pPr>
          <a:fld id="{9735754A-644C-46C9-9B4B-4E6672A7D509}" type="TxLink">
            <a:rPr kumimoji="1" lang="en-US" altLang="en-US" sz="1000" b="0" i="0" u="none" strike="noStrike" kern="0" cap="none" spc="0" normalizeH="0" baseline="0" noProof="0" smtClean="0">
              <a:ln>
                <a:noFill/>
              </a:ln>
              <a:solidFill>
                <a:srgbClr val="000000"/>
              </a:solidFill>
              <a:effectLst/>
              <a:uLnTx/>
              <a:uFillTx/>
              <a:latin typeface="ＭＳ Ｐゴシック"/>
              <a:ea typeface="ＭＳ Ｐゴシック"/>
              <a:cs typeface="+mn-cs"/>
            </a:rPr>
            <a:pPr marL="0" marR="0" lvl="0" indent="0" algn="dist" defTabSz="914400" eaLnBrk="1" fontAlgn="auto" latinLnBrk="0" hangingPunct="1">
              <a:lnSpc>
                <a:spcPct val="100000"/>
              </a:lnSpc>
              <a:spcBef>
                <a:spcPts val="0"/>
              </a:spcBef>
              <a:spcAft>
                <a:spcPts val="0"/>
              </a:spcAft>
              <a:buClrTx/>
              <a:buSzTx/>
              <a:buFontTx/>
              <a:buNone/>
              <a:tabLst/>
              <a:defRPr/>
            </a:pPr>
            <a:t> </a:t>
          </a:fld>
          <a:endParaRPr kumimoji="1" lang="ja-JP" altLang="en-US" sz="1000" b="0" i="0" u="none" strike="noStrike" kern="0" cap="none" spc="0" normalizeH="0" baseline="0" noProof="0" smtClean="0">
            <a:ln>
              <a:noFill/>
            </a:ln>
            <a:solidFill>
              <a:srgbClr val="1E0F00"/>
            </a:solidFill>
            <a:effectLst/>
            <a:uLnTx/>
            <a:uFillTx/>
            <a:latin typeface="Calibri"/>
            <a:ea typeface="ＭＳ Ｐゴシック"/>
            <a:cs typeface="+mn-cs"/>
          </a:endParaRPr>
        </a:p>
      </xdr:txBody>
    </xdr:sp>
    <xdr:clientData/>
  </xdr:twoCellAnchor>
  <xdr:twoCellAnchor>
    <xdr:from>
      <xdr:col>2</xdr:col>
      <xdr:colOff>47625</xdr:colOff>
      <xdr:row>124</xdr:row>
      <xdr:rowOff>142875</xdr:rowOff>
    </xdr:from>
    <xdr:to>
      <xdr:col>2</xdr:col>
      <xdr:colOff>962025</xdr:colOff>
      <xdr:row>124</xdr:row>
      <xdr:rowOff>295275</xdr:rowOff>
    </xdr:to>
    <xdr:sp macro="" textlink="B125">
      <xdr:nvSpPr>
        <xdr:cNvPr id="3345" name="テキスト ボックス 3344"/>
        <xdr:cNvSpPr txBox="1"/>
      </xdr:nvSpPr>
      <xdr:spPr>
        <a:xfrm>
          <a:off x="2457450" y="39538275"/>
          <a:ext cx="914400" cy="152400"/>
        </a:xfrm>
        <a:prstGeom prst="rect">
          <a:avLst/>
        </a:prstGeom>
        <a:solidFill>
          <a:sysClr val="window" lastClr="FFFFFF"/>
        </a:solidFill>
        <a:ln w="9525" cmpd="sng">
          <a:noFill/>
        </a:ln>
        <a:effectLst/>
      </xdr:spPr>
      <xdr:txBody>
        <a:bodyPr vertOverflow="overflow" horzOverflow="overflow" wrap="square" lIns="18000" tIns="0" rIns="18000" bIns="0" rtlCol="0" anchor="b" anchorCtr="0"/>
        <a:lstStyle/>
        <a:p>
          <a:pPr marL="0" marR="0" lvl="0" indent="0" defTabSz="914400" eaLnBrk="1" fontAlgn="auto" latinLnBrk="0" hangingPunct="1">
            <a:lnSpc>
              <a:spcPct val="100000"/>
            </a:lnSpc>
            <a:spcBef>
              <a:spcPts val="0"/>
            </a:spcBef>
            <a:spcAft>
              <a:spcPts val="0"/>
            </a:spcAft>
            <a:buClrTx/>
            <a:buSzTx/>
            <a:buFontTx/>
            <a:buNone/>
            <a:tabLst/>
            <a:defRPr/>
          </a:pPr>
          <a:fld id="{A0691562-CDD3-438E-9D07-AF4BC69171B1}" type="TxLink">
            <a:rPr kumimoji="1" lang="ja-JP" altLang="en-US" sz="800" b="0" i="0" u="none" strike="noStrike" kern="0" cap="none" spc="0" normalizeH="0" baseline="0" noProof="0" smtClean="0">
              <a:ln>
                <a:noFill/>
              </a:ln>
              <a:solidFill>
                <a:srgbClr val="000000"/>
              </a:solidFill>
              <a:effectLst/>
              <a:uLnTx/>
              <a:uFillTx/>
              <a:latin typeface="ＭＳ Ｐゴシック"/>
              <a:ea typeface="ＭＳ Ｐゴシック"/>
              <a:cs typeface="+mn-cs"/>
            </a:rPr>
            <a:pPr marL="0" marR="0" lvl="0" indent="0" defTabSz="914400" eaLnBrk="1" fontAlgn="auto" latinLnBrk="0" hangingPunct="1">
              <a:lnSpc>
                <a:spcPct val="100000"/>
              </a:lnSpc>
              <a:spcBef>
                <a:spcPts val="0"/>
              </a:spcBef>
              <a:spcAft>
                <a:spcPts val="0"/>
              </a:spcAft>
              <a:buClrTx/>
              <a:buSzTx/>
              <a:buFontTx/>
              <a:buNone/>
              <a:tabLst/>
              <a:defRPr/>
            </a:pPr>
            <a:t>ゲスト肩書き</a:t>
          </a:fld>
          <a:endParaRPr kumimoji="1" lang="ja-JP" altLang="en-US" sz="800" b="0" i="0" u="none" strike="noStrike" kern="0" cap="none" spc="0" normalizeH="0" baseline="0" noProof="0" smtClean="0">
            <a:ln>
              <a:noFill/>
            </a:ln>
            <a:solidFill>
              <a:srgbClr val="1E0F00"/>
            </a:solidFill>
            <a:effectLst/>
            <a:uLnTx/>
            <a:uFillTx/>
            <a:latin typeface="Calibri"/>
            <a:ea typeface="ＭＳ Ｐゴシック"/>
            <a:cs typeface="+mn-cs"/>
          </a:endParaRPr>
        </a:p>
      </xdr:txBody>
    </xdr:sp>
    <xdr:clientData/>
  </xdr:twoCellAnchor>
  <xdr:twoCellAnchor>
    <xdr:from>
      <xdr:col>2</xdr:col>
      <xdr:colOff>47625</xdr:colOff>
      <xdr:row>124</xdr:row>
      <xdr:rowOff>295275</xdr:rowOff>
    </xdr:from>
    <xdr:to>
      <xdr:col>2</xdr:col>
      <xdr:colOff>962025</xdr:colOff>
      <xdr:row>124</xdr:row>
      <xdr:rowOff>447675</xdr:rowOff>
    </xdr:to>
    <xdr:sp macro="" textlink="A125">
      <xdr:nvSpPr>
        <xdr:cNvPr id="3346" name="テキスト ボックス 3345"/>
        <xdr:cNvSpPr txBox="1"/>
      </xdr:nvSpPr>
      <xdr:spPr>
        <a:xfrm>
          <a:off x="2457450" y="39690675"/>
          <a:ext cx="914400" cy="152400"/>
        </a:xfrm>
        <a:prstGeom prst="rect">
          <a:avLst/>
        </a:prstGeom>
        <a:solidFill>
          <a:sysClr val="window" lastClr="FFFFFF"/>
        </a:solidFill>
        <a:ln w="9525" cmpd="sng">
          <a:noFill/>
        </a:ln>
        <a:effectLst/>
      </xdr:spPr>
      <xdr:txBody>
        <a:bodyPr vertOverflow="overflow" horzOverflow="overflow" wrap="none" lIns="18000" tIns="0" rIns="18000" bIns="0" rtlCol="0" anchor="b" anchorCtr="0"/>
        <a:lstStyle/>
        <a:p>
          <a:pPr marL="0" marR="0" lvl="0" indent="0" algn="dist" defTabSz="914400" eaLnBrk="1" fontAlgn="auto" latinLnBrk="0" hangingPunct="1">
            <a:lnSpc>
              <a:spcPct val="100000"/>
            </a:lnSpc>
            <a:spcBef>
              <a:spcPts val="0"/>
            </a:spcBef>
            <a:spcAft>
              <a:spcPts val="0"/>
            </a:spcAft>
            <a:buClrTx/>
            <a:buSzTx/>
            <a:buFontTx/>
            <a:buNone/>
            <a:tabLst/>
            <a:defRPr/>
          </a:pPr>
          <a:fld id="{B58EF91C-2638-4F10-A03E-BB9C45ED0A66}" type="TxLink">
            <a:rPr kumimoji="1" lang="en-US" altLang="en-US" sz="1000" b="0" i="0" u="none" strike="noStrike" kern="0" cap="none" spc="0" normalizeH="0" baseline="0" noProof="0" smtClean="0">
              <a:ln>
                <a:noFill/>
              </a:ln>
              <a:solidFill>
                <a:srgbClr val="000000"/>
              </a:solidFill>
              <a:effectLst/>
              <a:uLnTx/>
              <a:uFillTx/>
              <a:latin typeface="ＭＳ Ｐゴシック"/>
              <a:ea typeface="ＭＳ Ｐゴシック"/>
              <a:cs typeface="+mn-cs"/>
            </a:rPr>
            <a:pPr marL="0" marR="0" lvl="0" indent="0" algn="dist" defTabSz="914400" eaLnBrk="1" fontAlgn="auto" latinLnBrk="0" hangingPunct="1">
              <a:lnSpc>
                <a:spcPct val="100000"/>
              </a:lnSpc>
              <a:spcBef>
                <a:spcPts val="0"/>
              </a:spcBef>
              <a:spcAft>
                <a:spcPts val="0"/>
              </a:spcAft>
              <a:buClrTx/>
              <a:buSzTx/>
              <a:buFontTx/>
              <a:buNone/>
              <a:tabLst/>
              <a:defRPr/>
            </a:pPr>
            <a:t>ゲスト８７様</a:t>
          </a:fld>
          <a:endParaRPr kumimoji="1" lang="ja-JP" altLang="en-US" sz="1000" b="0" i="0" u="none" strike="noStrike" kern="0" cap="none" spc="0" normalizeH="0" baseline="0" noProof="0" smtClean="0">
            <a:ln>
              <a:noFill/>
            </a:ln>
            <a:solidFill>
              <a:srgbClr val="1E0F00"/>
            </a:solidFill>
            <a:effectLst/>
            <a:uLnTx/>
            <a:uFillTx/>
            <a:latin typeface="Calibri"/>
            <a:ea typeface="ＭＳ Ｐゴシック"/>
            <a:cs typeface="+mn-cs"/>
          </a:endParaRPr>
        </a:p>
      </xdr:txBody>
    </xdr:sp>
    <xdr:clientData/>
  </xdr:twoCellAnchor>
  <xdr:twoCellAnchor>
    <xdr:from>
      <xdr:col>2</xdr:col>
      <xdr:colOff>47625</xdr:colOff>
      <xdr:row>128</xdr:row>
      <xdr:rowOff>142875</xdr:rowOff>
    </xdr:from>
    <xdr:to>
      <xdr:col>2</xdr:col>
      <xdr:colOff>962025</xdr:colOff>
      <xdr:row>128</xdr:row>
      <xdr:rowOff>295275</xdr:rowOff>
    </xdr:to>
    <xdr:sp macro="" textlink="B129">
      <xdr:nvSpPr>
        <xdr:cNvPr id="3347" name="テキスト ボックス 3346"/>
        <xdr:cNvSpPr txBox="1"/>
      </xdr:nvSpPr>
      <xdr:spPr>
        <a:xfrm>
          <a:off x="2457450" y="41367075"/>
          <a:ext cx="914400" cy="152400"/>
        </a:xfrm>
        <a:prstGeom prst="rect">
          <a:avLst/>
        </a:prstGeom>
        <a:solidFill>
          <a:sysClr val="window" lastClr="FFFFFF"/>
        </a:solidFill>
        <a:ln w="9525" cmpd="sng">
          <a:noFill/>
        </a:ln>
        <a:effectLst/>
      </xdr:spPr>
      <xdr:txBody>
        <a:bodyPr vertOverflow="overflow" horzOverflow="overflow" wrap="square" lIns="18000" tIns="0" rIns="18000" bIns="0" rtlCol="0" anchor="b" anchorCtr="0"/>
        <a:lstStyle/>
        <a:p>
          <a:pPr marL="0" marR="0" lvl="0" indent="0" defTabSz="914400" eaLnBrk="1" fontAlgn="auto" latinLnBrk="0" hangingPunct="1">
            <a:lnSpc>
              <a:spcPct val="100000"/>
            </a:lnSpc>
            <a:spcBef>
              <a:spcPts val="0"/>
            </a:spcBef>
            <a:spcAft>
              <a:spcPts val="0"/>
            </a:spcAft>
            <a:buClrTx/>
            <a:buSzTx/>
            <a:buFontTx/>
            <a:buNone/>
            <a:tabLst/>
            <a:defRPr/>
          </a:pPr>
          <a:fld id="{15176A1B-CB26-42C5-A604-757FAE9A5257}" type="TxLink">
            <a:rPr kumimoji="1" lang="ja-JP" altLang="en-US" sz="800" b="0" i="0" u="none" strike="noStrike" kern="0" cap="none" spc="0" normalizeH="0" baseline="0" noProof="0" smtClean="0">
              <a:ln>
                <a:noFill/>
              </a:ln>
              <a:solidFill>
                <a:srgbClr val="000000"/>
              </a:solidFill>
              <a:effectLst/>
              <a:uLnTx/>
              <a:uFillTx/>
              <a:latin typeface="ＭＳ Ｐゴシック"/>
              <a:ea typeface="ＭＳ Ｐゴシック"/>
              <a:cs typeface="+mn-cs"/>
            </a:rPr>
            <a:pPr marL="0" marR="0" lvl="0" indent="0" defTabSz="914400" eaLnBrk="1" fontAlgn="auto" latinLnBrk="0" hangingPunct="1">
              <a:lnSpc>
                <a:spcPct val="100000"/>
              </a:lnSpc>
              <a:spcBef>
                <a:spcPts val="0"/>
              </a:spcBef>
              <a:spcAft>
                <a:spcPts val="0"/>
              </a:spcAft>
              <a:buClrTx/>
              <a:buSzTx/>
              <a:buFontTx/>
              <a:buNone/>
              <a:tabLst/>
              <a:defRPr/>
            </a:pPr>
            <a:t>ゲスト肩書き</a:t>
          </a:fld>
          <a:endParaRPr kumimoji="1" lang="ja-JP" altLang="en-US" sz="800" b="0" i="0" u="none" strike="noStrike" kern="0" cap="none" spc="0" normalizeH="0" baseline="0" noProof="0" smtClean="0">
            <a:ln>
              <a:noFill/>
            </a:ln>
            <a:solidFill>
              <a:srgbClr val="1E0F00"/>
            </a:solidFill>
            <a:effectLst/>
            <a:uLnTx/>
            <a:uFillTx/>
            <a:latin typeface="Calibri"/>
            <a:ea typeface="ＭＳ Ｐゴシック"/>
            <a:cs typeface="+mn-cs"/>
          </a:endParaRPr>
        </a:p>
      </xdr:txBody>
    </xdr:sp>
    <xdr:clientData/>
  </xdr:twoCellAnchor>
  <xdr:twoCellAnchor>
    <xdr:from>
      <xdr:col>2</xdr:col>
      <xdr:colOff>47625</xdr:colOff>
      <xdr:row>128</xdr:row>
      <xdr:rowOff>295275</xdr:rowOff>
    </xdr:from>
    <xdr:to>
      <xdr:col>2</xdr:col>
      <xdr:colOff>962025</xdr:colOff>
      <xdr:row>128</xdr:row>
      <xdr:rowOff>447675</xdr:rowOff>
    </xdr:to>
    <xdr:sp macro="" textlink="A129">
      <xdr:nvSpPr>
        <xdr:cNvPr id="3348" name="テキスト ボックス 3347"/>
        <xdr:cNvSpPr txBox="1"/>
      </xdr:nvSpPr>
      <xdr:spPr>
        <a:xfrm>
          <a:off x="2457450" y="41519475"/>
          <a:ext cx="914400" cy="152400"/>
        </a:xfrm>
        <a:prstGeom prst="rect">
          <a:avLst/>
        </a:prstGeom>
        <a:solidFill>
          <a:sysClr val="window" lastClr="FFFFFF"/>
        </a:solidFill>
        <a:ln w="9525" cmpd="sng">
          <a:noFill/>
        </a:ln>
        <a:effectLst/>
      </xdr:spPr>
      <xdr:txBody>
        <a:bodyPr vertOverflow="overflow" horzOverflow="overflow" wrap="none" lIns="18000" tIns="0" rIns="18000" bIns="0" rtlCol="0" anchor="b" anchorCtr="0"/>
        <a:lstStyle/>
        <a:p>
          <a:pPr marL="0" marR="0" lvl="0" indent="0" algn="dist" defTabSz="914400" eaLnBrk="1" fontAlgn="auto" latinLnBrk="0" hangingPunct="1">
            <a:lnSpc>
              <a:spcPct val="100000"/>
            </a:lnSpc>
            <a:spcBef>
              <a:spcPts val="0"/>
            </a:spcBef>
            <a:spcAft>
              <a:spcPts val="0"/>
            </a:spcAft>
            <a:buClrTx/>
            <a:buSzTx/>
            <a:buFontTx/>
            <a:buNone/>
            <a:tabLst/>
            <a:defRPr/>
          </a:pPr>
          <a:fld id="{ABED2FAB-DC1C-4B79-B333-BCE092D662DA}" type="TxLink">
            <a:rPr kumimoji="1" lang="ja-JP" altLang="en-US" sz="1000" b="0" i="0" u="none" strike="noStrike" kern="0" cap="none" spc="0" normalizeH="0" baseline="0" noProof="0" smtClean="0">
              <a:ln>
                <a:noFill/>
              </a:ln>
              <a:solidFill>
                <a:srgbClr val="000000"/>
              </a:solidFill>
              <a:effectLst/>
              <a:uLnTx/>
              <a:uFillTx/>
              <a:latin typeface="ＭＳ Ｐゴシック"/>
              <a:ea typeface="ＭＳ Ｐゴシック"/>
              <a:cs typeface="+mn-cs"/>
            </a:rPr>
            <a:pPr marL="0" marR="0" lvl="0" indent="0" algn="dist" defTabSz="914400" eaLnBrk="1" fontAlgn="auto" latinLnBrk="0" hangingPunct="1">
              <a:lnSpc>
                <a:spcPct val="100000"/>
              </a:lnSpc>
              <a:spcBef>
                <a:spcPts val="0"/>
              </a:spcBef>
              <a:spcAft>
                <a:spcPts val="0"/>
              </a:spcAft>
              <a:buClrTx/>
              <a:buSzTx/>
              <a:buFontTx/>
              <a:buNone/>
              <a:tabLst/>
              <a:defRPr/>
            </a:pPr>
            <a:t>ゲスト９１様</a:t>
          </a:fld>
          <a:endParaRPr kumimoji="1" lang="ja-JP" altLang="en-US" sz="1000" b="0" i="0" u="none" strike="noStrike" kern="0" cap="none" spc="0" normalizeH="0" baseline="0" noProof="0" smtClean="0">
            <a:ln>
              <a:noFill/>
            </a:ln>
            <a:solidFill>
              <a:srgbClr val="1E0F00"/>
            </a:solidFill>
            <a:effectLst/>
            <a:uLnTx/>
            <a:uFillTx/>
            <a:latin typeface="Calibri"/>
            <a:ea typeface="ＭＳ Ｐゴシック"/>
            <a:cs typeface="+mn-cs"/>
          </a:endParaRPr>
        </a:p>
      </xdr:txBody>
    </xdr:sp>
    <xdr:clientData/>
  </xdr:twoCellAnchor>
  <xdr:twoCellAnchor>
    <xdr:from>
      <xdr:col>0</xdr:col>
      <xdr:colOff>35503</xdr:colOff>
      <xdr:row>3</xdr:row>
      <xdr:rowOff>43295</xdr:rowOff>
    </xdr:from>
    <xdr:to>
      <xdr:col>2</xdr:col>
      <xdr:colOff>1593274</xdr:colOff>
      <xdr:row>4</xdr:row>
      <xdr:rowOff>866</xdr:rowOff>
    </xdr:to>
    <xdr:sp macro="" textlink="">
      <xdr:nvSpPr>
        <xdr:cNvPr id="3" name="テキスト ボックス 2"/>
        <xdr:cNvSpPr txBox="1"/>
      </xdr:nvSpPr>
      <xdr:spPr>
        <a:xfrm>
          <a:off x="35503" y="6702136"/>
          <a:ext cx="3964998" cy="8321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u"/>
          </a:pPr>
          <a:r>
            <a:rPr kumimoji="1" lang="ja-JP" altLang="en-US" sz="900"/>
            <a:t>同姓同名ゲストは区別のため末尾に＊が付きます</a:t>
          </a:r>
          <a:r>
            <a:rPr kumimoji="1" lang="ja-JP" altLang="en-US" sz="900" baseline="0"/>
            <a:t>　</a:t>
          </a:r>
          <a:r>
            <a:rPr kumimoji="1" lang="ja-JP" altLang="en-US" sz="900"/>
            <a:t>印刷はされません</a:t>
          </a:r>
          <a:endParaRPr kumimoji="1" lang="en-US" altLang="ja-JP" sz="900"/>
        </a:p>
        <a:p>
          <a:pPr marL="171450" indent="-171450">
            <a:buFont typeface="Wingdings" panose="05000000000000000000" pitchFamily="2" charset="2"/>
            <a:buChar char="u"/>
          </a:pPr>
          <a:r>
            <a:rPr kumimoji="1" lang="ja-JP" altLang="en-US" sz="900"/>
            <a:t>肩書きは</a:t>
          </a:r>
          <a:r>
            <a:rPr kumimoji="1" lang="en-US" altLang="ja-JP" sz="900"/>
            <a:t>Alt</a:t>
          </a:r>
          <a:r>
            <a:rPr kumimoji="1" lang="ja-JP" altLang="en-US" sz="900"/>
            <a:t>＋</a:t>
          </a:r>
          <a:r>
            <a:rPr kumimoji="1" lang="en-US" altLang="ja-JP" sz="900"/>
            <a:t>Enter</a:t>
          </a:r>
          <a:r>
            <a:rPr kumimoji="1" lang="ja-JP" altLang="en-US" sz="900"/>
            <a:t>キーで改行する事ができます</a:t>
          </a:r>
          <a:endParaRPr kumimoji="1" lang="en-US" altLang="ja-JP" sz="900"/>
        </a:p>
        <a:p>
          <a:pPr marL="171450" indent="-171450">
            <a:buFont typeface="Wingdings" panose="05000000000000000000" pitchFamily="2" charset="2"/>
            <a:buChar char="u"/>
          </a:pPr>
          <a:r>
            <a:rPr kumimoji="1" lang="ja-JP" altLang="en-US" sz="900"/>
            <a:t>半角記号の </a:t>
          </a:r>
          <a:r>
            <a:rPr kumimoji="1" lang="en-US" altLang="ja-JP" sz="1400"/>
            <a:t>$ </a:t>
          </a:r>
          <a:r>
            <a:rPr kumimoji="1" lang="ja-JP" altLang="en-US" sz="1400"/>
            <a:t>　</a:t>
          </a:r>
          <a:r>
            <a:rPr kumimoji="1" lang="en-US" altLang="ja-JP" sz="1400"/>
            <a:t>{</a:t>
          </a:r>
          <a:r>
            <a:rPr kumimoji="1" lang="ja-JP" altLang="en-US" sz="1400"/>
            <a:t>　</a:t>
          </a:r>
          <a:r>
            <a:rPr kumimoji="1" lang="en-US" altLang="ja-JP" sz="1400" baseline="0"/>
            <a:t>}</a:t>
          </a:r>
          <a:r>
            <a:rPr kumimoji="1" lang="ja-JP" altLang="en-US" sz="1400" baseline="0"/>
            <a:t>　</a:t>
          </a:r>
          <a:r>
            <a:rPr kumimoji="1" lang="en-US" altLang="ja-JP" sz="1400"/>
            <a:t>*</a:t>
          </a:r>
          <a:r>
            <a:rPr kumimoji="1" lang="ja-JP" altLang="en-US" sz="1400"/>
            <a:t> </a:t>
          </a:r>
          <a:r>
            <a:rPr kumimoji="1" lang="ja-JP" altLang="en-US" sz="900"/>
            <a:t>はご利用頂けません</a:t>
          </a:r>
        </a:p>
      </xdr:txBody>
    </xdr:sp>
    <xdr:clientData/>
  </xdr:twoCellAnchor>
  <xdr:twoCellAnchor>
    <xdr:from>
      <xdr:col>0</xdr:col>
      <xdr:colOff>0</xdr:colOff>
      <xdr:row>36</xdr:row>
      <xdr:rowOff>0</xdr:rowOff>
    </xdr:from>
    <xdr:to>
      <xdr:col>2</xdr:col>
      <xdr:colOff>1557771</xdr:colOff>
      <xdr:row>37</xdr:row>
      <xdr:rowOff>9525</xdr:rowOff>
    </xdr:to>
    <xdr:sp macro="" textlink="">
      <xdr:nvSpPr>
        <xdr:cNvPr id="344" name="テキスト ボックス 343"/>
        <xdr:cNvSpPr txBox="1"/>
      </xdr:nvSpPr>
      <xdr:spPr>
        <a:xfrm>
          <a:off x="0" y="13724659"/>
          <a:ext cx="3964998" cy="8321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u"/>
          </a:pPr>
          <a:r>
            <a:rPr kumimoji="1" lang="ja-JP" altLang="en-US" sz="900">
              <a:solidFill>
                <a:srgbClr val="FF0000"/>
              </a:solidFill>
            </a:rPr>
            <a:t>同姓同名のゲストは区別のため末尾に＊が付きます</a:t>
          </a:r>
          <a:r>
            <a:rPr kumimoji="1" lang="ja-JP" altLang="en-US" sz="900" baseline="0">
              <a:solidFill>
                <a:srgbClr val="FF0000"/>
              </a:solidFill>
            </a:rPr>
            <a:t>　</a:t>
          </a:r>
          <a:r>
            <a:rPr kumimoji="1" lang="ja-JP" altLang="en-US" sz="900">
              <a:solidFill>
                <a:srgbClr val="FF0000"/>
              </a:solidFill>
            </a:rPr>
            <a:t>印刷はされません</a:t>
          </a:r>
          <a:endParaRPr kumimoji="1" lang="en-US" altLang="ja-JP" sz="900">
            <a:solidFill>
              <a:srgbClr val="FF0000"/>
            </a:solidFill>
          </a:endParaRPr>
        </a:p>
        <a:p>
          <a:pPr marL="171450" indent="-171450">
            <a:buFont typeface="Wingdings" panose="05000000000000000000" pitchFamily="2" charset="2"/>
            <a:buChar char="u"/>
          </a:pPr>
          <a:r>
            <a:rPr kumimoji="1" lang="ja-JP" altLang="en-US" sz="900">
              <a:solidFill>
                <a:srgbClr val="FF0000"/>
              </a:solidFill>
            </a:rPr>
            <a:t>肩書きは</a:t>
          </a:r>
          <a:r>
            <a:rPr kumimoji="1" lang="en-US" altLang="ja-JP" sz="900">
              <a:solidFill>
                <a:srgbClr val="FF0000"/>
              </a:solidFill>
            </a:rPr>
            <a:t>Alt</a:t>
          </a:r>
          <a:r>
            <a:rPr kumimoji="1" lang="ja-JP" altLang="en-US" sz="900">
              <a:solidFill>
                <a:srgbClr val="FF0000"/>
              </a:solidFill>
            </a:rPr>
            <a:t>＋</a:t>
          </a:r>
          <a:r>
            <a:rPr kumimoji="1" lang="en-US" altLang="ja-JP" sz="900">
              <a:solidFill>
                <a:srgbClr val="FF0000"/>
              </a:solidFill>
            </a:rPr>
            <a:t>Enter</a:t>
          </a:r>
          <a:r>
            <a:rPr kumimoji="1" lang="ja-JP" altLang="en-US" sz="900">
              <a:solidFill>
                <a:srgbClr val="FF0000"/>
              </a:solidFill>
            </a:rPr>
            <a:t>キーで改行する事ができます</a:t>
          </a:r>
          <a:endParaRPr kumimoji="1" lang="en-US" altLang="ja-JP" sz="900">
            <a:solidFill>
              <a:srgbClr val="FF0000"/>
            </a:solidFill>
          </a:endParaRPr>
        </a:p>
        <a:p>
          <a:pPr marL="171450" indent="-171450">
            <a:buFont typeface="Wingdings" panose="05000000000000000000" pitchFamily="2" charset="2"/>
            <a:buChar char="u"/>
          </a:pPr>
          <a:r>
            <a:rPr kumimoji="1" lang="ja-JP" altLang="en-US" sz="900">
              <a:solidFill>
                <a:srgbClr val="FF0000"/>
              </a:solidFill>
            </a:rPr>
            <a:t>半角記号の </a:t>
          </a:r>
          <a:r>
            <a:rPr kumimoji="1" lang="en-US" altLang="ja-JP" sz="1400">
              <a:solidFill>
                <a:srgbClr val="FF0000"/>
              </a:solidFill>
            </a:rPr>
            <a:t>$ </a:t>
          </a:r>
          <a:r>
            <a:rPr kumimoji="1" lang="ja-JP" altLang="en-US" sz="1400">
              <a:solidFill>
                <a:srgbClr val="FF0000"/>
              </a:solidFill>
            </a:rPr>
            <a:t>　</a:t>
          </a:r>
          <a:r>
            <a:rPr kumimoji="1" lang="en-US" altLang="ja-JP" sz="1400">
              <a:solidFill>
                <a:srgbClr val="FF0000"/>
              </a:solidFill>
            </a:rPr>
            <a:t>{</a:t>
          </a:r>
          <a:r>
            <a:rPr kumimoji="1" lang="ja-JP" altLang="en-US" sz="1400">
              <a:solidFill>
                <a:srgbClr val="FF0000"/>
              </a:solidFill>
            </a:rPr>
            <a:t>　</a:t>
          </a:r>
          <a:r>
            <a:rPr kumimoji="1" lang="en-US" altLang="ja-JP" sz="1400" baseline="0">
              <a:solidFill>
                <a:srgbClr val="FF0000"/>
              </a:solidFill>
            </a:rPr>
            <a:t>}</a:t>
          </a:r>
          <a:r>
            <a:rPr kumimoji="1" lang="ja-JP" altLang="en-US" sz="1400" baseline="0">
              <a:solidFill>
                <a:srgbClr val="FF0000"/>
              </a:solidFill>
            </a:rPr>
            <a:t>　</a:t>
          </a:r>
          <a:r>
            <a:rPr kumimoji="1" lang="en-US" altLang="ja-JP" sz="1400">
              <a:solidFill>
                <a:srgbClr val="FF0000"/>
              </a:solidFill>
            </a:rPr>
            <a:t>*</a:t>
          </a:r>
          <a:r>
            <a:rPr kumimoji="1" lang="ja-JP" altLang="en-US" sz="1400">
              <a:solidFill>
                <a:srgbClr val="FF0000"/>
              </a:solidFill>
            </a:rPr>
            <a:t> </a:t>
          </a:r>
          <a:r>
            <a:rPr kumimoji="1" lang="ja-JP" altLang="en-US" sz="900">
              <a:solidFill>
                <a:srgbClr val="FF0000"/>
              </a:solidFill>
            </a:rPr>
            <a:t>はご利用頂けません</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D161"/>
  <sheetViews>
    <sheetView tabSelected="1" workbookViewId="0">
      <selection activeCell="A2" sqref="A2"/>
    </sheetView>
  </sheetViews>
  <sheetFormatPr defaultRowHeight="13.5" x14ac:dyDescent="0.15"/>
  <cols>
    <col min="1" max="1" width="15.5" customWidth="1"/>
    <col min="2" max="2" width="11.25" customWidth="1"/>
    <col min="3" max="3" width="49.5" customWidth="1"/>
  </cols>
  <sheetData>
    <row r="1" spans="1:4" ht="20.100000000000001" customHeight="1" x14ac:dyDescent="0.15">
      <c r="A1" s="4" t="s">
        <v>18</v>
      </c>
      <c r="B1" s="4" t="s">
        <v>19</v>
      </c>
      <c r="C1" s="5" t="s">
        <v>26</v>
      </c>
      <c r="D1" s="2" t="s">
        <v>188</v>
      </c>
    </row>
    <row r="2" spans="1:4" ht="20.100000000000001" customHeight="1" x14ac:dyDescent="0.15">
      <c r="A2" s="8" t="s">
        <v>107</v>
      </c>
      <c r="B2" s="9" t="s">
        <v>20</v>
      </c>
      <c r="C2" s="10" t="s">
        <v>12</v>
      </c>
      <c r="D2" t="str">
        <f>IF(LEN(C2)&gt;0,LEN(C2)&amp;"字","")</f>
        <v>23字</v>
      </c>
    </row>
    <row r="3" spans="1:4" ht="20.100000000000001" customHeight="1" x14ac:dyDescent="0.15">
      <c r="A3" s="8" t="s">
        <v>137</v>
      </c>
      <c r="B3" s="9" t="s">
        <v>138</v>
      </c>
      <c r="C3" s="10" t="s">
        <v>2</v>
      </c>
      <c r="D3" t="str">
        <f t="shared" ref="D3:D66" si="0">IF(LEN(C3)&gt;0,LEN(C3)&amp;"字","")</f>
        <v>19字</v>
      </c>
    </row>
    <row r="4" spans="1:4" ht="20.100000000000001" customHeight="1" x14ac:dyDescent="0.15">
      <c r="A4" s="8" t="s">
        <v>136</v>
      </c>
      <c r="B4" s="9" t="s">
        <v>23</v>
      </c>
      <c r="C4" s="10" t="s">
        <v>1</v>
      </c>
      <c r="D4" t="str">
        <f t="shared" si="0"/>
        <v>20字</v>
      </c>
    </row>
    <row r="5" spans="1:4" ht="20.100000000000001" customHeight="1" x14ac:dyDescent="0.15">
      <c r="A5" s="8" t="s">
        <v>133</v>
      </c>
      <c r="B5" s="9" t="s">
        <v>20</v>
      </c>
      <c r="C5" s="10" t="s">
        <v>0</v>
      </c>
      <c r="D5" t="str">
        <f t="shared" si="0"/>
        <v>20字</v>
      </c>
    </row>
    <row r="6" spans="1:4" ht="20.100000000000001" customHeight="1" x14ac:dyDescent="0.15">
      <c r="A6" s="8" t="s">
        <v>108</v>
      </c>
      <c r="B6" s="9" t="s">
        <v>20</v>
      </c>
      <c r="C6" s="10" t="s">
        <v>0</v>
      </c>
      <c r="D6" t="str">
        <f t="shared" si="0"/>
        <v>20字</v>
      </c>
    </row>
    <row r="7" spans="1:4" ht="20.100000000000001" customHeight="1" x14ac:dyDescent="0.15">
      <c r="A7" s="8" t="s">
        <v>35</v>
      </c>
      <c r="B7" s="9" t="s">
        <v>20</v>
      </c>
      <c r="C7" s="10" t="s">
        <v>0</v>
      </c>
      <c r="D7" t="str">
        <f t="shared" si="0"/>
        <v>20字</v>
      </c>
    </row>
    <row r="8" spans="1:4" ht="20.100000000000001" customHeight="1" x14ac:dyDescent="0.15">
      <c r="A8" s="8" t="s">
        <v>36</v>
      </c>
      <c r="B8" s="9" t="s">
        <v>20</v>
      </c>
      <c r="C8" s="10" t="s">
        <v>189</v>
      </c>
      <c r="D8" t="str">
        <f t="shared" si="0"/>
        <v>20字</v>
      </c>
    </row>
    <row r="9" spans="1:4" ht="20.100000000000001" customHeight="1" x14ac:dyDescent="0.15">
      <c r="A9" s="8" t="s">
        <v>37</v>
      </c>
      <c r="B9" s="9" t="s">
        <v>20</v>
      </c>
      <c r="C9" s="83"/>
      <c r="D9" t="str">
        <f t="shared" si="0"/>
        <v/>
      </c>
    </row>
    <row r="10" spans="1:4" ht="20.100000000000001" customHeight="1" x14ac:dyDescent="0.15">
      <c r="A10" s="8" t="s">
        <v>38</v>
      </c>
      <c r="B10" s="9" t="s">
        <v>20</v>
      </c>
      <c r="C10" s="83"/>
      <c r="D10" t="str">
        <f t="shared" si="0"/>
        <v/>
      </c>
    </row>
    <row r="11" spans="1:4" ht="20.100000000000001" customHeight="1" x14ac:dyDescent="0.15">
      <c r="A11" s="8" t="s">
        <v>39</v>
      </c>
      <c r="B11" s="9" t="s">
        <v>20</v>
      </c>
      <c r="C11" s="83"/>
      <c r="D11" t="str">
        <f t="shared" si="0"/>
        <v/>
      </c>
    </row>
    <row r="12" spans="1:4" ht="20.100000000000001" customHeight="1" x14ac:dyDescent="0.15">
      <c r="A12" s="8" t="s">
        <v>40</v>
      </c>
      <c r="B12" s="9" t="s">
        <v>20</v>
      </c>
      <c r="C12" s="83"/>
      <c r="D12" t="str">
        <f t="shared" si="0"/>
        <v/>
      </c>
    </row>
    <row r="13" spans="1:4" ht="20.100000000000001" customHeight="1" x14ac:dyDescent="0.15">
      <c r="A13" s="8" t="s">
        <v>41</v>
      </c>
      <c r="B13" s="9" t="s">
        <v>20</v>
      </c>
      <c r="C13" s="83"/>
      <c r="D13" t="str">
        <f t="shared" si="0"/>
        <v/>
      </c>
    </row>
    <row r="14" spans="1:4" ht="20.100000000000001" customHeight="1" x14ac:dyDescent="0.15">
      <c r="A14" s="8" t="s">
        <v>42</v>
      </c>
      <c r="B14" s="9" t="s">
        <v>20</v>
      </c>
      <c r="C14" s="83"/>
      <c r="D14" t="str">
        <f t="shared" si="0"/>
        <v/>
      </c>
    </row>
    <row r="15" spans="1:4" ht="20.100000000000001" customHeight="1" x14ac:dyDescent="0.15">
      <c r="A15" s="8" t="s">
        <v>43</v>
      </c>
      <c r="B15" s="9" t="s">
        <v>20</v>
      </c>
      <c r="C15" s="83"/>
      <c r="D15" t="str">
        <f t="shared" si="0"/>
        <v/>
      </c>
    </row>
    <row r="16" spans="1:4" ht="20.100000000000001" customHeight="1" x14ac:dyDescent="0.15">
      <c r="A16" s="8" t="s">
        <v>44</v>
      </c>
      <c r="B16" s="9" t="s">
        <v>24</v>
      </c>
      <c r="C16" s="83"/>
      <c r="D16" t="str">
        <f t="shared" si="0"/>
        <v/>
      </c>
    </row>
    <row r="17" spans="1:4" ht="20.100000000000001" customHeight="1" x14ac:dyDescent="0.15">
      <c r="A17" s="8" t="s">
        <v>45</v>
      </c>
      <c r="B17" s="9" t="s">
        <v>20</v>
      </c>
      <c r="C17" s="83"/>
      <c r="D17" t="str">
        <f t="shared" si="0"/>
        <v/>
      </c>
    </row>
    <row r="18" spans="1:4" ht="20.100000000000001" customHeight="1" x14ac:dyDescent="0.15">
      <c r="A18" s="8" t="s">
        <v>46</v>
      </c>
      <c r="B18" s="9" t="s">
        <v>20</v>
      </c>
      <c r="C18" s="83"/>
      <c r="D18" t="str">
        <f t="shared" si="0"/>
        <v/>
      </c>
    </row>
    <row r="19" spans="1:4" ht="20.100000000000001" customHeight="1" x14ac:dyDescent="0.15">
      <c r="A19" s="8" t="s">
        <v>47</v>
      </c>
      <c r="B19" s="9" t="s">
        <v>20</v>
      </c>
      <c r="C19" s="83"/>
      <c r="D19" t="str">
        <f t="shared" si="0"/>
        <v/>
      </c>
    </row>
    <row r="20" spans="1:4" ht="20.100000000000001" customHeight="1" x14ac:dyDescent="0.15">
      <c r="A20" s="8" t="s">
        <v>48</v>
      </c>
      <c r="B20" s="9" t="s">
        <v>20</v>
      </c>
      <c r="C20" s="83"/>
      <c r="D20" t="str">
        <f t="shared" si="0"/>
        <v/>
      </c>
    </row>
    <row r="21" spans="1:4" ht="20.100000000000001" customHeight="1" x14ac:dyDescent="0.15">
      <c r="A21" s="8" t="s">
        <v>49</v>
      </c>
      <c r="B21" s="9" t="s">
        <v>20</v>
      </c>
      <c r="C21" s="83"/>
      <c r="D21" t="str">
        <f t="shared" si="0"/>
        <v/>
      </c>
    </row>
    <row r="22" spans="1:4" ht="20.100000000000001" customHeight="1" x14ac:dyDescent="0.15">
      <c r="A22" s="8" t="s">
        <v>50</v>
      </c>
      <c r="B22" s="9" t="s">
        <v>20</v>
      </c>
      <c r="C22" s="83"/>
      <c r="D22" t="str">
        <f t="shared" si="0"/>
        <v/>
      </c>
    </row>
    <row r="23" spans="1:4" ht="20.100000000000001" customHeight="1" x14ac:dyDescent="0.15">
      <c r="A23" s="8" t="s">
        <v>51</v>
      </c>
      <c r="B23" s="9" t="s">
        <v>20</v>
      </c>
      <c r="C23" s="83"/>
      <c r="D23" t="str">
        <f t="shared" si="0"/>
        <v/>
      </c>
    </row>
    <row r="24" spans="1:4" ht="20.100000000000001" customHeight="1" x14ac:dyDescent="0.15">
      <c r="A24" s="8" t="s">
        <v>52</v>
      </c>
      <c r="B24" s="9" t="s">
        <v>20</v>
      </c>
      <c r="C24" s="83"/>
      <c r="D24" t="str">
        <f t="shared" si="0"/>
        <v/>
      </c>
    </row>
    <row r="25" spans="1:4" ht="20.100000000000001" customHeight="1" x14ac:dyDescent="0.15">
      <c r="A25" s="8" t="s">
        <v>53</v>
      </c>
      <c r="B25" s="9" t="s">
        <v>20</v>
      </c>
      <c r="C25" s="83"/>
      <c r="D25" t="str">
        <f t="shared" si="0"/>
        <v/>
      </c>
    </row>
    <row r="26" spans="1:4" ht="20.100000000000001" customHeight="1" x14ac:dyDescent="0.15">
      <c r="A26" s="8" t="s">
        <v>54</v>
      </c>
      <c r="B26" s="9" t="s">
        <v>20</v>
      </c>
      <c r="C26" s="83"/>
      <c r="D26" t="str">
        <f t="shared" si="0"/>
        <v/>
      </c>
    </row>
    <row r="27" spans="1:4" ht="20.100000000000001" customHeight="1" x14ac:dyDescent="0.15">
      <c r="A27" s="8" t="s">
        <v>55</v>
      </c>
      <c r="B27" s="9" t="s">
        <v>20</v>
      </c>
      <c r="C27" s="83"/>
      <c r="D27" t="str">
        <f t="shared" si="0"/>
        <v/>
      </c>
    </row>
    <row r="28" spans="1:4" ht="20.100000000000001" customHeight="1" x14ac:dyDescent="0.15">
      <c r="A28" s="8" t="s">
        <v>56</v>
      </c>
      <c r="B28" s="9" t="s">
        <v>20</v>
      </c>
      <c r="C28" s="83"/>
      <c r="D28" t="str">
        <f t="shared" si="0"/>
        <v/>
      </c>
    </row>
    <row r="29" spans="1:4" ht="20.100000000000001" customHeight="1" x14ac:dyDescent="0.15">
      <c r="A29" s="8" t="s">
        <v>57</v>
      </c>
      <c r="B29" s="9" t="s">
        <v>20</v>
      </c>
      <c r="C29" s="83"/>
      <c r="D29" t="str">
        <f t="shared" si="0"/>
        <v/>
      </c>
    </row>
    <row r="30" spans="1:4" ht="20.100000000000001" customHeight="1" x14ac:dyDescent="0.15">
      <c r="A30" s="8" t="s">
        <v>58</v>
      </c>
      <c r="B30" s="9" t="s">
        <v>20</v>
      </c>
      <c r="C30" s="83"/>
      <c r="D30" t="str">
        <f t="shared" si="0"/>
        <v/>
      </c>
    </row>
    <row r="31" spans="1:4" ht="20.100000000000001" customHeight="1" x14ac:dyDescent="0.15">
      <c r="A31" s="8" t="s">
        <v>59</v>
      </c>
      <c r="B31" s="9" t="s">
        <v>20</v>
      </c>
      <c r="C31" s="83"/>
      <c r="D31" t="str">
        <f t="shared" si="0"/>
        <v/>
      </c>
    </row>
    <row r="32" spans="1:4" ht="20.100000000000001" customHeight="1" x14ac:dyDescent="0.15">
      <c r="A32" s="8" t="s">
        <v>60</v>
      </c>
      <c r="B32" s="9" t="s">
        <v>20</v>
      </c>
      <c r="C32" s="83"/>
      <c r="D32" t="str">
        <f t="shared" si="0"/>
        <v/>
      </c>
    </row>
    <row r="33" spans="1:4" ht="20.100000000000001" customHeight="1" x14ac:dyDescent="0.15">
      <c r="A33" s="8" t="s">
        <v>61</v>
      </c>
      <c r="B33" s="9" t="s">
        <v>20</v>
      </c>
      <c r="C33" s="83"/>
      <c r="D33" t="str">
        <f t="shared" si="0"/>
        <v/>
      </c>
    </row>
    <row r="34" spans="1:4" ht="20.100000000000001" customHeight="1" x14ac:dyDescent="0.15">
      <c r="A34" s="8" t="s">
        <v>62</v>
      </c>
      <c r="B34" s="9" t="s">
        <v>20</v>
      </c>
      <c r="C34" s="83"/>
      <c r="D34" t="str">
        <f t="shared" si="0"/>
        <v/>
      </c>
    </row>
    <row r="35" spans="1:4" ht="20.100000000000001" customHeight="1" x14ac:dyDescent="0.15">
      <c r="A35" s="8" t="s">
        <v>63</v>
      </c>
      <c r="B35" s="9" t="s">
        <v>20</v>
      </c>
      <c r="C35" s="83"/>
      <c r="D35" t="str">
        <f t="shared" si="0"/>
        <v/>
      </c>
    </row>
    <row r="36" spans="1:4" ht="20.100000000000001" customHeight="1" x14ac:dyDescent="0.15">
      <c r="A36" s="8" t="s">
        <v>64</v>
      </c>
      <c r="B36" s="9" t="s">
        <v>20</v>
      </c>
      <c r="C36" s="83"/>
      <c r="D36" t="str">
        <f t="shared" si="0"/>
        <v/>
      </c>
    </row>
    <row r="37" spans="1:4" ht="20.100000000000001" customHeight="1" x14ac:dyDescent="0.15">
      <c r="A37" s="8" t="s">
        <v>65</v>
      </c>
      <c r="B37" s="9" t="s">
        <v>20</v>
      </c>
      <c r="C37" s="83"/>
      <c r="D37" t="str">
        <f t="shared" si="0"/>
        <v/>
      </c>
    </row>
    <row r="38" spans="1:4" ht="20.100000000000001" customHeight="1" x14ac:dyDescent="0.15">
      <c r="A38" s="8" t="s">
        <v>66</v>
      </c>
      <c r="B38" s="9" t="s">
        <v>20</v>
      </c>
      <c r="C38" s="83"/>
      <c r="D38" t="str">
        <f t="shared" si="0"/>
        <v/>
      </c>
    </row>
    <row r="39" spans="1:4" ht="20.100000000000001" customHeight="1" x14ac:dyDescent="0.15">
      <c r="A39" s="8" t="s">
        <v>67</v>
      </c>
      <c r="B39" s="9" t="s">
        <v>20</v>
      </c>
      <c r="C39" s="83"/>
      <c r="D39" t="str">
        <f t="shared" si="0"/>
        <v/>
      </c>
    </row>
    <row r="40" spans="1:4" ht="20.100000000000001" customHeight="1" x14ac:dyDescent="0.15">
      <c r="A40" s="8" t="s">
        <v>68</v>
      </c>
      <c r="B40" s="9" t="s">
        <v>20</v>
      </c>
      <c r="C40" s="83"/>
      <c r="D40" t="str">
        <f t="shared" si="0"/>
        <v/>
      </c>
    </row>
    <row r="41" spans="1:4" ht="20.100000000000001" customHeight="1" x14ac:dyDescent="0.15">
      <c r="A41" s="8" t="s">
        <v>69</v>
      </c>
      <c r="B41" s="9" t="s">
        <v>20</v>
      </c>
      <c r="C41" s="83"/>
      <c r="D41" t="str">
        <f t="shared" si="0"/>
        <v/>
      </c>
    </row>
    <row r="42" spans="1:4" ht="20.100000000000001" customHeight="1" x14ac:dyDescent="0.15">
      <c r="A42" s="8" t="s">
        <v>70</v>
      </c>
      <c r="B42" s="9" t="s">
        <v>20</v>
      </c>
      <c r="C42" s="83"/>
      <c r="D42" t="str">
        <f t="shared" si="0"/>
        <v/>
      </c>
    </row>
    <row r="43" spans="1:4" ht="20.100000000000001" customHeight="1" x14ac:dyDescent="0.15">
      <c r="A43" s="8" t="s">
        <v>71</v>
      </c>
      <c r="B43" s="9" t="s">
        <v>20</v>
      </c>
      <c r="C43" s="83"/>
      <c r="D43" t="str">
        <f t="shared" si="0"/>
        <v/>
      </c>
    </row>
    <row r="44" spans="1:4" ht="20.100000000000001" customHeight="1" x14ac:dyDescent="0.15">
      <c r="A44" s="8" t="s">
        <v>72</v>
      </c>
      <c r="B44" s="9" t="s">
        <v>20</v>
      </c>
      <c r="C44" s="83"/>
      <c r="D44" t="str">
        <f t="shared" si="0"/>
        <v/>
      </c>
    </row>
    <row r="45" spans="1:4" ht="20.100000000000001" customHeight="1" x14ac:dyDescent="0.15">
      <c r="A45" s="8" t="s">
        <v>73</v>
      </c>
      <c r="B45" s="9" t="s">
        <v>20</v>
      </c>
      <c r="C45" s="83"/>
      <c r="D45" t="str">
        <f t="shared" si="0"/>
        <v/>
      </c>
    </row>
    <row r="46" spans="1:4" ht="20.100000000000001" customHeight="1" x14ac:dyDescent="0.15">
      <c r="A46" s="8" t="s">
        <v>74</v>
      </c>
      <c r="B46" s="9" t="s">
        <v>20</v>
      </c>
      <c r="C46" s="83"/>
      <c r="D46" t="str">
        <f t="shared" si="0"/>
        <v/>
      </c>
    </row>
    <row r="47" spans="1:4" ht="20.100000000000001" customHeight="1" x14ac:dyDescent="0.15">
      <c r="A47" s="8" t="s">
        <v>75</v>
      </c>
      <c r="B47" s="9" t="s">
        <v>20</v>
      </c>
      <c r="C47" s="83"/>
      <c r="D47" t="str">
        <f t="shared" si="0"/>
        <v/>
      </c>
    </row>
    <row r="48" spans="1:4" ht="20.100000000000001" customHeight="1" x14ac:dyDescent="0.15">
      <c r="A48" s="8" t="s">
        <v>76</v>
      </c>
      <c r="B48" s="9" t="s">
        <v>20</v>
      </c>
      <c r="C48" s="83"/>
      <c r="D48" t="str">
        <f t="shared" si="0"/>
        <v/>
      </c>
    </row>
    <row r="49" spans="1:4" ht="20.100000000000001" customHeight="1" x14ac:dyDescent="0.15">
      <c r="A49" s="8" t="s">
        <v>77</v>
      </c>
      <c r="B49" s="9" t="s">
        <v>20</v>
      </c>
      <c r="C49" s="83"/>
      <c r="D49" t="str">
        <f t="shared" si="0"/>
        <v/>
      </c>
    </row>
    <row r="50" spans="1:4" ht="20.100000000000001" customHeight="1" x14ac:dyDescent="0.15">
      <c r="A50" s="8" t="s">
        <v>78</v>
      </c>
      <c r="B50" s="9" t="s">
        <v>20</v>
      </c>
      <c r="C50" s="83"/>
      <c r="D50" t="str">
        <f t="shared" si="0"/>
        <v/>
      </c>
    </row>
    <row r="51" spans="1:4" ht="20.100000000000001" customHeight="1" x14ac:dyDescent="0.15">
      <c r="A51" s="8" t="s">
        <v>79</v>
      </c>
      <c r="B51" s="9" t="s">
        <v>20</v>
      </c>
      <c r="C51" s="83"/>
      <c r="D51" t="str">
        <f t="shared" si="0"/>
        <v/>
      </c>
    </row>
    <row r="52" spans="1:4" ht="20.100000000000001" customHeight="1" x14ac:dyDescent="0.15">
      <c r="A52" s="8" t="s">
        <v>80</v>
      </c>
      <c r="B52" s="9" t="s">
        <v>20</v>
      </c>
      <c r="C52" s="83"/>
      <c r="D52" t="str">
        <f t="shared" si="0"/>
        <v/>
      </c>
    </row>
    <row r="53" spans="1:4" ht="20.100000000000001" customHeight="1" x14ac:dyDescent="0.15">
      <c r="A53" s="8" t="s">
        <v>81</v>
      </c>
      <c r="B53" s="9" t="s">
        <v>20</v>
      </c>
      <c r="C53" s="83"/>
      <c r="D53" t="str">
        <f t="shared" si="0"/>
        <v/>
      </c>
    </row>
    <row r="54" spans="1:4" ht="20.100000000000001" customHeight="1" x14ac:dyDescent="0.15">
      <c r="A54" s="8" t="s">
        <v>82</v>
      </c>
      <c r="B54" s="9" t="s">
        <v>20</v>
      </c>
      <c r="C54" s="83"/>
      <c r="D54" t="str">
        <f t="shared" si="0"/>
        <v/>
      </c>
    </row>
    <row r="55" spans="1:4" ht="20.100000000000001" customHeight="1" x14ac:dyDescent="0.15">
      <c r="A55" s="8" t="s">
        <v>83</v>
      </c>
      <c r="B55" s="9" t="s">
        <v>20</v>
      </c>
      <c r="C55" s="83"/>
      <c r="D55" t="str">
        <f t="shared" si="0"/>
        <v/>
      </c>
    </row>
    <row r="56" spans="1:4" ht="20.100000000000001" customHeight="1" x14ac:dyDescent="0.15">
      <c r="A56" s="8" t="s">
        <v>84</v>
      </c>
      <c r="B56" s="9" t="s">
        <v>20</v>
      </c>
      <c r="C56" s="83"/>
      <c r="D56" t="str">
        <f t="shared" si="0"/>
        <v/>
      </c>
    </row>
    <row r="57" spans="1:4" ht="20.100000000000001" customHeight="1" x14ac:dyDescent="0.15">
      <c r="A57" s="8" t="s">
        <v>85</v>
      </c>
      <c r="B57" s="9" t="s">
        <v>20</v>
      </c>
      <c r="C57" s="83"/>
      <c r="D57" t="str">
        <f t="shared" si="0"/>
        <v/>
      </c>
    </row>
    <row r="58" spans="1:4" ht="20.100000000000001" customHeight="1" x14ac:dyDescent="0.15">
      <c r="A58" s="8" t="s">
        <v>86</v>
      </c>
      <c r="B58" s="9" t="s">
        <v>20</v>
      </c>
      <c r="C58" s="83"/>
      <c r="D58" t="str">
        <f t="shared" si="0"/>
        <v/>
      </c>
    </row>
    <row r="59" spans="1:4" ht="20.100000000000001" customHeight="1" x14ac:dyDescent="0.15">
      <c r="A59" s="8" t="s">
        <v>87</v>
      </c>
      <c r="B59" s="9" t="s">
        <v>20</v>
      </c>
      <c r="C59" s="83"/>
      <c r="D59" t="str">
        <f t="shared" si="0"/>
        <v/>
      </c>
    </row>
    <row r="60" spans="1:4" ht="20.100000000000001" customHeight="1" x14ac:dyDescent="0.15">
      <c r="A60" s="8" t="s">
        <v>88</v>
      </c>
      <c r="B60" s="9" t="s">
        <v>21</v>
      </c>
      <c r="C60" s="83"/>
      <c r="D60" t="str">
        <f t="shared" si="0"/>
        <v/>
      </c>
    </row>
    <row r="61" spans="1:4" ht="20.100000000000001" customHeight="1" x14ac:dyDescent="0.15">
      <c r="A61" s="8" t="s">
        <v>89</v>
      </c>
      <c r="B61" s="9" t="s">
        <v>20</v>
      </c>
      <c r="C61" s="83"/>
      <c r="D61" t="str">
        <f t="shared" si="0"/>
        <v/>
      </c>
    </row>
    <row r="62" spans="1:4" ht="20.100000000000001" customHeight="1" x14ac:dyDescent="0.15">
      <c r="A62" s="8" t="s">
        <v>90</v>
      </c>
      <c r="B62" s="9" t="s">
        <v>20</v>
      </c>
      <c r="C62" s="83"/>
      <c r="D62" t="str">
        <f t="shared" si="0"/>
        <v/>
      </c>
    </row>
    <row r="63" spans="1:4" ht="20.100000000000001" customHeight="1" x14ac:dyDescent="0.15">
      <c r="A63" s="8" t="s">
        <v>91</v>
      </c>
      <c r="B63" s="9" t="s">
        <v>20</v>
      </c>
      <c r="C63" s="83"/>
      <c r="D63" t="str">
        <f t="shared" si="0"/>
        <v/>
      </c>
    </row>
    <row r="64" spans="1:4" ht="20.100000000000001" customHeight="1" x14ac:dyDescent="0.15">
      <c r="A64" s="8" t="s">
        <v>92</v>
      </c>
      <c r="B64" s="9" t="s">
        <v>20</v>
      </c>
      <c r="C64" s="83"/>
      <c r="D64" t="str">
        <f t="shared" si="0"/>
        <v/>
      </c>
    </row>
    <row r="65" spans="1:4" ht="20.100000000000001" customHeight="1" x14ac:dyDescent="0.15">
      <c r="A65" s="8" t="s">
        <v>93</v>
      </c>
      <c r="B65" s="9" t="s">
        <v>20</v>
      </c>
      <c r="C65" s="83"/>
      <c r="D65" t="str">
        <f t="shared" si="0"/>
        <v/>
      </c>
    </row>
    <row r="66" spans="1:4" ht="20.100000000000001" customHeight="1" x14ac:dyDescent="0.15">
      <c r="A66" s="8" t="s">
        <v>94</v>
      </c>
      <c r="B66" s="9" t="s">
        <v>22</v>
      </c>
      <c r="C66" s="83"/>
      <c r="D66" t="str">
        <f t="shared" si="0"/>
        <v/>
      </c>
    </row>
    <row r="67" spans="1:4" ht="20.100000000000001" customHeight="1" x14ac:dyDescent="0.15">
      <c r="A67" s="8" t="s">
        <v>95</v>
      </c>
      <c r="B67" s="9" t="s">
        <v>20</v>
      </c>
      <c r="C67" s="83"/>
      <c r="D67" t="str">
        <f t="shared" ref="D67:D101" si="1">IF(LEN(C67)&gt;0,LEN(C67)&amp;"字","")</f>
        <v/>
      </c>
    </row>
    <row r="68" spans="1:4" ht="20.100000000000001" customHeight="1" x14ac:dyDescent="0.15">
      <c r="A68" s="8" t="s">
        <v>96</v>
      </c>
      <c r="B68" s="9" t="s">
        <v>20</v>
      </c>
      <c r="C68" s="83"/>
      <c r="D68" t="str">
        <f t="shared" si="1"/>
        <v/>
      </c>
    </row>
    <row r="69" spans="1:4" ht="20.100000000000001" customHeight="1" x14ac:dyDescent="0.15">
      <c r="A69" s="8" t="s">
        <v>97</v>
      </c>
      <c r="B69" s="9" t="s">
        <v>20</v>
      </c>
      <c r="C69" s="83"/>
      <c r="D69" t="str">
        <f t="shared" si="1"/>
        <v/>
      </c>
    </row>
    <row r="70" spans="1:4" ht="20.100000000000001" customHeight="1" x14ac:dyDescent="0.15">
      <c r="A70" s="8" t="s">
        <v>98</v>
      </c>
      <c r="B70" s="9" t="s">
        <v>20</v>
      </c>
      <c r="C70" s="83"/>
      <c r="D70" t="str">
        <f t="shared" si="1"/>
        <v/>
      </c>
    </row>
    <row r="71" spans="1:4" ht="20.100000000000001" customHeight="1" x14ac:dyDescent="0.15">
      <c r="A71" s="8" t="s">
        <v>99</v>
      </c>
      <c r="B71" s="9" t="s">
        <v>20</v>
      </c>
      <c r="C71" s="83"/>
      <c r="D71" t="str">
        <f t="shared" si="1"/>
        <v/>
      </c>
    </row>
    <row r="72" spans="1:4" ht="20.100000000000001" customHeight="1" x14ac:dyDescent="0.15">
      <c r="A72" s="8" t="s">
        <v>100</v>
      </c>
      <c r="B72" s="9" t="s">
        <v>20</v>
      </c>
      <c r="C72" s="83"/>
      <c r="D72" t="str">
        <f t="shared" si="1"/>
        <v/>
      </c>
    </row>
    <row r="73" spans="1:4" ht="20.100000000000001" customHeight="1" x14ac:dyDescent="0.15">
      <c r="A73" s="8" t="s">
        <v>101</v>
      </c>
      <c r="B73" s="9" t="s">
        <v>20</v>
      </c>
      <c r="C73" s="83"/>
      <c r="D73" t="str">
        <f t="shared" si="1"/>
        <v/>
      </c>
    </row>
    <row r="74" spans="1:4" ht="20.100000000000001" customHeight="1" x14ac:dyDescent="0.15">
      <c r="A74" s="8" t="s">
        <v>102</v>
      </c>
      <c r="B74" s="9" t="s">
        <v>20</v>
      </c>
      <c r="C74" s="83"/>
      <c r="D74" t="str">
        <f t="shared" si="1"/>
        <v/>
      </c>
    </row>
    <row r="75" spans="1:4" ht="20.100000000000001" customHeight="1" x14ac:dyDescent="0.15">
      <c r="A75" s="8" t="s">
        <v>103</v>
      </c>
      <c r="B75" s="9" t="s">
        <v>20</v>
      </c>
      <c r="C75" s="83"/>
      <c r="D75" t="str">
        <f t="shared" si="1"/>
        <v/>
      </c>
    </row>
    <row r="76" spans="1:4" ht="20.100000000000001" customHeight="1" x14ac:dyDescent="0.15">
      <c r="A76" s="8" t="s">
        <v>104</v>
      </c>
      <c r="B76" s="9" t="s">
        <v>20</v>
      </c>
      <c r="C76" s="83"/>
      <c r="D76" t="str">
        <f t="shared" si="1"/>
        <v/>
      </c>
    </row>
    <row r="77" spans="1:4" ht="20.100000000000001" customHeight="1" x14ac:dyDescent="0.15">
      <c r="A77" s="8" t="s">
        <v>105</v>
      </c>
      <c r="B77" s="9" t="s">
        <v>20</v>
      </c>
      <c r="C77" s="83"/>
      <c r="D77" t="str">
        <f t="shared" si="1"/>
        <v/>
      </c>
    </row>
    <row r="78" spans="1:4" ht="20.100000000000001" customHeight="1" x14ac:dyDescent="0.15">
      <c r="A78" s="8" t="s">
        <v>106</v>
      </c>
      <c r="B78" s="9" t="s">
        <v>20</v>
      </c>
      <c r="C78" s="83"/>
      <c r="D78" t="str">
        <f t="shared" si="1"/>
        <v/>
      </c>
    </row>
    <row r="79" spans="1:4" ht="20.100000000000001" customHeight="1" x14ac:dyDescent="0.15">
      <c r="A79" s="8" t="s">
        <v>109</v>
      </c>
      <c r="B79" s="20" t="s">
        <v>110</v>
      </c>
      <c r="C79" s="83"/>
      <c r="D79" t="str">
        <f t="shared" si="1"/>
        <v/>
      </c>
    </row>
    <row r="80" spans="1:4" ht="20.100000000000001" customHeight="1" x14ac:dyDescent="0.15">
      <c r="A80" s="8" t="s">
        <v>111</v>
      </c>
      <c r="B80" s="20" t="s">
        <v>110</v>
      </c>
      <c r="C80" s="83"/>
      <c r="D80" t="str">
        <f t="shared" si="1"/>
        <v/>
      </c>
    </row>
    <row r="81" spans="1:4" ht="20.100000000000001" customHeight="1" x14ac:dyDescent="0.15">
      <c r="A81" s="8" t="s">
        <v>112</v>
      </c>
      <c r="B81" s="20" t="s">
        <v>110</v>
      </c>
      <c r="C81" s="83"/>
      <c r="D81" t="str">
        <f t="shared" si="1"/>
        <v/>
      </c>
    </row>
    <row r="82" spans="1:4" ht="20.100000000000001" customHeight="1" x14ac:dyDescent="0.15">
      <c r="A82" s="8" t="s">
        <v>113</v>
      </c>
      <c r="B82" s="20" t="s">
        <v>110</v>
      </c>
      <c r="C82" s="83"/>
      <c r="D82" t="str">
        <f t="shared" si="1"/>
        <v/>
      </c>
    </row>
    <row r="83" spans="1:4" ht="20.100000000000001" customHeight="1" x14ac:dyDescent="0.15">
      <c r="A83" s="8" t="s">
        <v>114</v>
      </c>
      <c r="B83" s="20" t="s">
        <v>110</v>
      </c>
      <c r="C83" s="83"/>
      <c r="D83" t="str">
        <f t="shared" si="1"/>
        <v/>
      </c>
    </row>
    <row r="84" spans="1:4" ht="20.100000000000001" customHeight="1" x14ac:dyDescent="0.15">
      <c r="A84" s="8" t="s">
        <v>115</v>
      </c>
      <c r="B84" s="20" t="s">
        <v>110</v>
      </c>
      <c r="C84" s="83"/>
      <c r="D84" t="str">
        <f t="shared" si="1"/>
        <v/>
      </c>
    </row>
    <row r="85" spans="1:4" ht="20.100000000000001" customHeight="1" x14ac:dyDescent="0.15">
      <c r="A85" s="8" t="s">
        <v>116</v>
      </c>
      <c r="B85" s="20" t="s">
        <v>110</v>
      </c>
      <c r="C85" s="83"/>
      <c r="D85" t="str">
        <f t="shared" si="1"/>
        <v/>
      </c>
    </row>
    <row r="86" spans="1:4" ht="20.100000000000001" customHeight="1" x14ac:dyDescent="0.15">
      <c r="A86" s="8" t="s">
        <v>117</v>
      </c>
      <c r="B86" s="20" t="s">
        <v>110</v>
      </c>
      <c r="C86" s="83"/>
      <c r="D86" t="str">
        <f t="shared" si="1"/>
        <v/>
      </c>
    </row>
    <row r="87" spans="1:4" ht="20.100000000000001" customHeight="1" x14ac:dyDescent="0.15">
      <c r="A87" s="8" t="s">
        <v>118</v>
      </c>
      <c r="B87" s="20" t="s">
        <v>110</v>
      </c>
      <c r="C87" s="83"/>
      <c r="D87" t="str">
        <f t="shared" si="1"/>
        <v/>
      </c>
    </row>
    <row r="88" spans="1:4" ht="20.100000000000001" customHeight="1" x14ac:dyDescent="0.15">
      <c r="A88" s="8" t="s">
        <v>119</v>
      </c>
      <c r="B88" s="20" t="s">
        <v>110</v>
      </c>
      <c r="C88" s="83"/>
      <c r="D88" t="str">
        <f t="shared" si="1"/>
        <v/>
      </c>
    </row>
    <row r="89" spans="1:4" ht="20.100000000000001" customHeight="1" x14ac:dyDescent="0.15">
      <c r="A89" s="8" t="s">
        <v>120</v>
      </c>
      <c r="B89" s="20" t="s">
        <v>110</v>
      </c>
      <c r="C89" s="83"/>
      <c r="D89" t="str">
        <f t="shared" si="1"/>
        <v/>
      </c>
    </row>
    <row r="90" spans="1:4" ht="20.100000000000001" customHeight="1" x14ac:dyDescent="0.15">
      <c r="A90" s="8" t="s">
        <v>121</v>
      </c>
      <c r="B90" s="20" t="s">
        <v>110</v>
      </c>
      <c r="C90" s="83"/>
      <c r="D90" t="str">
        <f t="shared" si="1"/>
        <v/>
      </c>
    </row>
    <row r="91" spans="1:4" ht="20.100000000000001" customHeight="1" x14ac:dyDescent="0.15">
      <c r="A91" s="8" t="s">
        <v>122</v>
      </c>
      <c r="B91" s="20" t="s">
        <v>110</v>
      </c>
      <c r="C91" s="83"/>
      <c r="D91" t="str">
        <f t="shared" si="1"/>
        <v/>
      </c>
    </row>
    <row r="92" spans="1:4" ht="20.100000000000001" customHeight="1" x14ac:dyDescent="0.15">
      <c r="A92" s="8" t="s">
        <v>123</v>
      </c>
      <c r="B92" s="20" t="s">
        <v>110</v>
      </c>
      <c r="C92" s="83"/>
      <c r="D92" t="str">
        <f t="shared" si="1"/>
        <v/>
      </c>
    </row>
    <row r="93" spans="1:4" ht="20.100000000000001" customHeight="1" x14ac:dyDescent="0.15">
      <c r="A93" s="8" t="s">
        <v>124</v>
      </c>
      <c r="B93" s="20" t="s">
        <v>110</v>
      </c>
      <c r="C93" s="83"/>
      <c r="D93" t="str">
        <f t="shared" si="1"/>
        <v/>
      </c>
    </row>
    <row r="94" spans="1:4" ht="20.100000000000001" customHeight="1" x14ac:dyDescent="0.15">
      <c r="A94" s="8" t="s">
        <v>125</v>
      </c>
      <c r="B94" s="20" t="s">
        <v>110</v>
      </c>
      <c r="C94" s="83"/>
      <c r="D94" t="str">
        <f t="shared" si="1"/>
        <v/>
      </c>
    </row>
    <row r="95" spans="1:4" ht="20.100000000000001" customHeight="1" x14ac:dyDescent="0.15">
      <c r="A95" s="8" t="s">
        <v>126</v>
      </c>
      <c r="B95" s="20" t="s">
        <v>110</v>
      </c>
      <c r="C95" s="83"/>
      <c r="D95" t="str">
        <f t="shared" si="1"/>
        <v/>
      </c>
    </row>
    <row r="96" spans="1:4" ht="20.100000000000001" customHeight="1" x14ac:dyDescent="0.15">
      <c r="A96" s="8" t="s">
        <v>127</v>
      </c>
      <c r="B96" s="20" t="s">
        <v>110</v>
      </c>
      <c r="C96" s="83"/>
      <c r="D96" t="str">
        <f t="shared" si="1"/>
        <v/>
      </c>
    </row>
    <row r="97" spans="1:4" ht="20.100000000000001" customHeight="1" x14ac:dyDescent="0.15">
      <c r="A97" s="8" t="s">
        <v>128</v>
      </c>
      <c r="B97" s="20" t="s">
        <v>110</v>
      </c>
      <c r="C97" s="83"/>
      <c r="D97" t="str">
        <f t="shared" si="1"/>
        <v/>
      </c>
    </row>
    <row r="98" spans="1:4" ht="20.100000000000001" customHeight="1" x14ac:dyDescent="0.15">
      <c r="A98" s="8" t="s">
        <v>129</v>
      </c>
      <c r="B98" s="20" t="s">
        <v>110</v>
      </c>
      <c r="C98" s="83"/>
      <c r="D98" t="str">
        <f t="shared" si="1"/>
        <v/>
      </c>
    </row>
    <row r="99" spans="1:4" ht="20.100000000000001" customHeight="1" x14ac:dyDescent="0.15">
      <c r="A99" s="8" t="s">
        <v>130</v>
      </c>
      <c r="B99" s="20" t="s">
        <v>110</v>
      </c>
      <c r="C99" s="83"/>
      <c r="D99" t="str">
        <f t="shared" si="1"/>
        <v/>
      </c>
    </row>
    <row r="100" spans="1:4" ht="20.100000000000001" customHeight="1" x14ac:dyDescent="0.15">
      <c r="A100" s="8" t="s">
        <v>131</v>
      </c>
      <c r="B100" s="20" t="s">
        <v>110</v>
      </c>
      <c r="C100" s="83"/>
      <c r="D100" t="str">
        <f t="shared" si="1"/>
        <v/>
      </c>
    </row>
    <row r="101" spans="1:4" ht="20.100000000000001" customHeight="1" x14ac:dyDescent="0.15">
      <c r="A101" s="8" t="s">
        <v>132</v>
      </c>
      <c r="B101" s="20" t="s">
        <v>110</v>
      </c>
      <c r="C101" s="83"/>
      <c r="D101" t="str">
        <f t="shared" si="1"/>
        <v/>
      </c>
    </row>
    <row r="102" spans="1:4" ht="20.100000000000001" customHeight="1" x14ac:dyDescent="0.15">
      <c r="A102" s="8"/>
    </row>
    <row r="103" spans="1:4" ht="20.100000000000001" customHeight="1" x14ac:dyDescent="0.15">
      <c r="A103" s="8"/>
    </row>
    <row r="104" spans="1:4" ht="20.100000000000001" customHeight="1" x14ac:dyDescent="0.15">
      <c r="A104" s="8"/>
    </row>
    <row r="105" spans="1:4" ht="20.100000000000001" customHeight="1" x14ac:dyDescent="0.15">
      <c r="A105" s="8"/>
    </row>
    <row r="106" spans="1:4" ht="20.100000000000001" customHeight="1" x14ac:dyDescent="0.15">
      <c r="A106" s="8"/>
    </row>
    <row r="107" spans="1:4" ht="20.100000000000001" customHeight="1" x14ac:dyDescent="0.15">
      <c r="A107" s="8"/>
    </row>
    <row r="108" spans="1:4" ht="20.100000000000001" customHeight="1" x14ac:dyDescent="0.15">
      <c r="A108" s="8"/>
    </row>
    <row r="109" spans="1:4" ht="20.100000000000001" customHeight="1" x14ac:dyDescent="0.15">
      <c r="A109" s="8"/>
    </row>
    <row r="110" spans="1:4" ht="20.100000000000001" customHeight="1" x14ac:dyDescent="0.15">
      <c r="A110" s="8"/>
    </row>
    <row r="111" spans="1:4" ht="20.100000000000001" customHeight="1" x14ac:dyDescent="0.15">
      <c r="A111" s="8"/>
    </row>
    <row r="112" spans="1:4" ht="20.100000000000001" customHeight="1" x14ac:dyDescent="0.15">
      <c r="A112" s="8"/>
    </row>
    <row r="113" spans="1:1" ht="20.100000000000001" customHeight="1" x14ac:dyDescent="0.15">
      <c r="A113" s="8"/>
    </row>
    <row r="114" spans="1:1" ht="20.100000000000001" customHeight="1" x14ac:dyDescent="0.15">
      <c r="A114" s="8"/>
    </row>
    <row r="115" spans="1:1" ht="20.100000000000001" customHeight="1" x14ac:dyDescent="0.15">
      <c r="A115" s="8"/>
    </row>
    <row r="116" spans="1:1" ht="20.100000000000001" customHeight="1" x14ac:dyDescent="0.15">
      <c r="A116" s="8"/>
    </row>
    <row r="117" spans="1:1" ht="20.100000000000001" customHeight="1" x14ac:dyDescent="0.15">
      <c r="A117" s="8"/>
    </row>
    <row r="118" spans="1:1" ht="20.100000000000001" customHeight="1" x14ac:dyDescent="0.15">
      <c r="A118" s="8"/>
    </row>
    <row r="119" spans="1:1" ht="20.100000000000001" customHeight="1" x14ac:dyDescent="0.15">
      <c r="A119" s="8"/>
    </row>
    <row r="120" spans="1:1" ht="20.100000000000001" customHeight="1" x14ac:dyDescent="0.15">
      <c r="A120" s="8"/>
    </row>
    <row r="121" spans="1:1" ht="20.100000000000001" customHeight="1" x14ac:dyDescent="0.15">
      <c r="A121" s="8"/>
    </row>
    <row r="122" spans="1:1" ht="20.100000000000001" customHeight="1" x14ac:dyDescent="0.15">
      <c r="A122" s="8"/>
    </row>
    <row r="123" spans="1:1" ht="20.100000000000001" customHeight="1" x14ac:dyDescent="0.15">
      <c r="A123" s="8"/>
    </row>
    <row r="124" spans="1:1" ht="20.100000000000001" customHeight="1" x14ac:dyDescent="0.15">
      <c r="A124" s="8"/>
    </row>
    <row r="125" spans="1:1" ht="20.100000000000001" customHeight="1" x14ac:dyDescent="0.15">
      <c r="A125" s="8"/>
    </row>
    <row r="126" spans="1:1" ht="20.100000000000001" customHeight="1" x14ac:dyDescent="0.15">
      <c r="A126" s="8"/>
    </row>
    <row r="127" spans="1:1" ht="20.100000000000001" customHeight="1" x14ac:dyDescent="0.15">
      <c r="A127" s="8"/>
    </row>
    <row r="128" spans="1:1" ht="20.100000000000001" customHeight="1" x14ac:dyDescent="0.15">
      <c r="A128" s="8"/>
    </row>
    <row r="129" spans="1:1" ht="20.100000000000001" customHeight="1" x14ac:dyDescent="0.15">
      <c r="A129" s="8"/>
    </row>
    <row r="130" spans="1:1" ht="20.100000000000001" customHeight="1" x14ac:dyDescent="0.15">
      <c r="A130" s="8"/>
    </row>
    <row r="131" spans="1:1" ht="20.100000000000001" customHeight="1" x14ac:dyDescent="0.15">
      <c r="A131" s="8"/>
    </row>
    <row r="132" spans="1:1" ht="20.100000000000001" customHeight="1" x14ac:dyDescent="0.15">
      <c r="A132" s="8"/>
    </row>
    <row r="133" spans="1:1" ht="20.100000000000001" customHeight="1" x14ac:dyDescent="0.15">
      <c r="A133" s="8"/>
    </row>
    <row r="134" spans="1:1" ht="20.100000000000001" customHeight="1" x14ac:dyDescent="0.15">
      <c r="A134" s="8"/>
    </row>
    <row r="135" spans="1:1" ht="20.100000000000001" customHeight="1" x14ac:dyDescent="0.15">
      <c r="A135" s="8"/>
    </row>
    <row r="136" spans="1:1" ht="20.100000000000001" customHeight="1" x14ac:dyDescent="0.15">
      <c r="A136" s="8"/>
    </row>
    <row r="137" spans="1:1" ht="20.100000000000001" customHeight="1" x14ac:dyDescent="0.15">
      <c r="A137" s="8"/>
    </row>
    <row r="138" spans="1:1" ht="20.100000000000001" customHeight="1" x14ac:dyDescent="0.15">
      <c r="A138" s="8"/>
    </row>
    <row r="139" spans="1:1" ht="20.100000000000001" customHeight="1" x14ac:dyDescent="0.15">
      <c r="A139" s="8"/>
    </row>
    <row r="140" spans="1:1" ht="20.100000000000001" customHeight="1" x14ac:dyDescent="0.15">
      <c r="A140" s="8"/>
    </row>
    <row r="141" spans="1:1" ht="20.100000000000001" customHeight="1" x14ac:dyDescent="0.15">
      <c r="A141" s="8"/>
    </row>
    <row r="142" spans="1:1" ht="20.100000000000001" customHeight="1" x14ac:dyDescent="0.15">
      <c r="A142" s="8"/>
    </row>
    <row r="143" spans="1:1" ht="20.100000000000001" customHeight="1" x14ac:dyDescent="0.15">
      <c r="A143" s="8"/>
    </row>
    <row r="144" spans="1:1" ht="20.100000000000001" customHeight="1" x14ac:dyDescent="0.15">
      <c r="A144" s="8"/>
    </row>
    <row r="145" spans="1:1" ht="20.100000000000001" customHeight="1" x14ac:dyDescent="0.15">
      <c r="A145" s="8"/>
    </row>
    <row r="146" spans="1:1" ht="20.100000000000001" customHeight="1" x14ac:dyDescent="0.15">
      <c r="A146" s="8"/>
    </row>
    <row r="147" spans="1:1" ht="20.100000000000001" customHeight="1" x14ac:dyDescent="0.15">
      <c r="A147" s="8"/>
    </row>
    <row r="148" spans="1:1" ht="20.100000000000001" customHeight="1" x14ac:dyDescent="0.15">
      <c r="A148" s="8"/>
    </row>
    <row r="149" spans="1:1" ht="20.100000000000001" customHeight="1" x14ac:dyDescent="0.15">
      <c r="A149" s="8"/>
    </row>
    <row r="150" spans="1:1" ht="20.100000000000001" customHeight="1" x14ac:dyDescent="0.15">
      <c r="A150" s="8"/>
    </row>
    <row r="151" spans="1:1" ht="20.100000000000001" customHeight="1" x14ac:dyDescent="0.15">
      <c r="A151" s="8"/>
    </row>
    <row r="152" spans="1:1" ht="20.100000000000001" customHeight="1" x14ac:dyDescent="0.15">
      <c r="A152" s="8"/>
    </row>
    <row r="153" spans="1:1" ht="20.100000000000001" customHeight="1" x14ac:dyDescent="0.15">
      <c r="A153" s="8"/>
    </row>
    <row r="154" spans="1:1" ht="20.100000000000001" customHeight="1" x14ac:dyDescent="0.15">
      <c r="A154" s="8"/>
    </row>
    <row r="155" spans="1:1" ht="20.100000000000001" customHeight="1" x14ac:dyDescent="0.15">
      <c r="A155" s="8"/>
    </row>
    <row r="156" spans="1:1" ht="20.100000000000001" customHeight="1" x14ac:dyDescent="0.15">
      <c r="A156" s="8"/>
    </row>
    <row r="157" spans="1:1" ht="20.100000000000001" customHeight="1" x14ac:dyDescent="0.15">
      <c r="A157" s="8"/>
    </row>
    <row r="158" spans="1:1" ht="20.100000000000001" customHeight="1" x14ac:dyDescent="0.15">
      <c r="A158" s="8"/>
    </row>
    <row r="159" spans="1:1" ht="20.100000000000001" customHeight="1" x14ac:dyDescent="0.15">
      <c r="A159" s="8"/>
    </row>
    <row r="160" spans="1:1" ht="20.100000000000001" customHeight="1" x14ac:dyDescent="0.15">
      <c r="A160" s="8"/>
    </row>
    <row r="161" spans="1:1" ht="20.100000000000001" customHeight="1" x14ac:dyDescent="0.15">
      <c r="A161" s="8"/>
    </row>
  </sheetData>
  <sheetProtection password="CC8B" sheet="1" objects="1" scenarios="1" formatCells="0" formatColumns="0" formatRows="0" selectLockedCells="1"/>
  <phoneticPr fontId="6"/>
  <pageMargins left="0.13" right="0.12" top="0.21" bottom="0.11" header="0.22" footer="0.14000000000000001"/>
  <pageSetup paperSize="9" orientation="landscape"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200"/>
  <sheetViews>
    <sheetView workbookViewId="0">
      <selection activeCell="E2" sqref="E2"/>
    </sheetView>
  </sheetViews>
  <sheetFormatPr defaultRowHeight="13.5" x14ac:dyDescent="0.15"/>
  <cols>
    <col min="1" max="1" width="15.5" customWidth="1"/>
    <col min="2" max="2" width="6.375" customWidth="1"/>
    <col min="3" max="3" width="43.125" customWidth="1"/>
    <col min="4" max="4" width="50" customWidth="1"/>
    <col min="5" max="5" width="52" customWidth="1"/>
  </cols>
  <sheetData>
    <row r="1" spans="1:5" x14ac:dyDescent="0.15">
      <c r="A1" s="3" t="s">
        <v>13</v>
      </c>
      <c r="B1" s="3" t="s">
        <v>14</v>
      </c>
      <c r="C1" s="5" t="s">
        <v>27</v>
      </c>
      <c r="D1" s="5" t="s">
        <v>28</v>
      </c>
      <c r="E1" s="5" t="s">
        <v>29</v>
      </c>
    </row>
    <row r="2" spans="1:5" ht="95.1" customHeight="1" x14ac:dyDescent="0.15">
      <c r="A2" s="2" t="str">
        <f ca="1">IF(LEN(INDIRECT(ADDRESS(ROW(),COLUMN(),,,"名前入力")))&gt;0,INDIRECT(ADDRESS(ROW(),COLUMN(),,,"名前入力")),"")</f>
        <v>徳田寿々美</v>
      </c>
      <c r="B2" s="2" t="str">
        <f ca="1">IF(LEN(INDIRECT(ADDRESS(ROW(),COLUMN(),,,"名前入力")))&gt;0,INDIRECT(ADDRESS(ROW(),COLUMN(),,,"名前入力")),"")</f>
        <v>様</v>
      </c>
      <c r="C2" s="17" t="str">
        <f ca="1">IF(LEN(INDIRECT(ADDRESS(ROW(),COLUMN(),,,"名前入力")))&gt;0,INDIRECT(ADDRESS(ROW(),COLUMN(),,,"名前入力")),"")</f>
        <v>これからもご指導、ご鞭撻の程宜しくお願いします</v>
      </c>
      <c r="D2" s="11" t="s">
        <v>3</v>
      </c>
      <c r="E2" s="11" t="s">
        <v>17</v>
      </c>
    </row>
    <row r="3" spans="1:5" ht="95.1" customHeight="1" x14ac:dyDescent="0.15">
      <c r="A3" s="2" t="str">
        <f ca="1">IF(LEN(INDIRECT(ADDRESS(ROW(),COLUMN(),,,"名前入力")))&gt;0,INDIRECT(ADDRESS(ROW(),COLUMN(),,,"名前入力")),"")</f>
        <v>高橋多賀子</v>
      </c>
      <c r="B3" s="2" t="str">
        <f t="shared" ref="B3:C66" ca="1" si="0">IF(LEN(INDIRECT(ADDRESS(ROW(),COLUMN(),,,"名前入力")))&gt;0,INDIRECT(ADDRESS(ROW(),COLUMN(),,,"名前入力")),"")</f>
        <v>様</v>
      </c>
      <c r="C3" s="17" t="str">
        <f t="shared" ca="1" si="0"/>
        <v>挨拶をお引き受け頂き有難うございます！</v>
      </c>
      <c r="D3" s="11" t="s">
        <v>8</v>
      </c>
      <c r="E3" s="12" t="s">
        <v>15</v>
      </c>
    </row>
    <row r="4" spans="1:5" ht="95.1" customHeight="1" x14ac:dyDescent="0.15">
      <c r="A4" s="2" t="str">
        <f t="shared" ref="A4:C67" ca="1" si="1">IF(LEN(INDIRECT(ADDRESS(ROW(),COLUMN(),,,"名前入力")))&gt;0,INDIRECT(ADDRESS(ROW(),COLUMN(),,,"名前入力")),"")</f>
        <v>本田洋一郎</v>
      </c>
      <c r="B4" s="2" t="str">
        <f t="shared" ca="1" si="0"/>
        <v>様</v>
      </c>
      <c r="C4" s="17" t="str">
        <f t="shared" ca="1" si="0"/>
        <v>きょうはおいしいものをたくさんたべてね！</v>
      </c>
      <c r="D4" s="11" t="s">
        <v>30</v>
      </c>
      <c r="E4" s="12" t="s">
        <v>16</v>
      </c>
    </row>
    <row r="5" spans="1:5" ht="95.1" customHeight="1" x14ac:dyDescent="0.15">
      <c r="A5" s="2" t="str">
        <f t="shared" ca="1" si="1"/>
        <v>佐野涼子</v>
      </c>
      <c r="B5" s="2" t="str">
        <f t="shared" ca="1" si="0"/>
        <v>様</v>
      </c>
      <c r="C5" s="17" t="str">
        <f t="shared" ca="1" si="0"/>
        <v>すっかりおにいちゃんらしくなりましたね！</v>
      </c>
      <c r="D5" s="12"/>
      <c r="E5" s="12"/>
    </row>
    <row r="6" spans="1:5" ht="95.1" customHeight="1" x14ac:dyDescent="0.15">
      <c r="A6" s="2" t="str">
        <f t="shared" ca="1" si="1"/>
        <v>飯塚芳太郎</v>
      </c>
      <c r="B6" s="2" t="str">
        <f t="shared" ca="1" si="0"/>
        <v>様</v>
      </c>
      <c r="C6" s="17" t="str">
        <f t="shared" ca="1" si="0"/>
        <v>すっかりおにいちゃんらしくなりましたね！</v>
      </c>
      <c r="D6" s="12"/>
      <c r="E6" s="12"/>
    </row>
    <row r="7" spans="1:5" ht="95.1" customHeight="1" x14ac:dyDescent="0.15">
      <c r="A7" s="2" t="str">
        <f t="shared" ca="1" si="1"/>
        <v>髙橋博一</v>
      </c>
      <c r="B7" s="2" t="str">
        <f t="shared" ca="1" si="0"/>
        <v>様</v>
      </c>
      <c r="C7" s="17" t="str">
        <f t="shared" ca="1" si="0"/>
        <v>すっかりおにいちゃんらしくなりましたね！</v>
      </c>
      <c r="D7" s="12"/>
      <c r="E7" s="12"/>
    </row>
    <row r="8" spans="1:5" ht="95.1" customHeight="1" x14ac:dyDescent="0.15">
      <c r="A8" s="2" t="str">
        <f t="shared" ca="1" si="1"/>
        <v>柴田正弘</v>
      </c>
      <c r="B8" s="2" t="str">
        <f t="shared" ca="1" si="0"/>
        <v>様</v>
      </c>
      <c r="C8" s="17" t="str">
        <f t="shared" ca="1" si="0"/>
        <v>すっかりおにいちゃんらしくなりましたね！</v>
      </c>
      <c r="D8" s="12"/>
      <c r="E8" s="12"/>
    </row>
    <row r="9" spans="1:5" ht="95.1" customHeight="1" x14ac:dyDescent="0.15">
      <c r="A9" s="2" t="str">
        <f t="shared" ca="1" si="1"/>
        <v>水杉清次郎</v>
      </c>
      <c r="B9" s="2" t="str">
        <f t="shared" ca="1" si="0"/>
        <v>様</v>
      </c>
      <c r="C9" s="17" t="str">
        <f t="shared" ca="1" si="0"/>
        <v/>
      </c>
      <c r="D9" s="12"/>
      <c r="E9" s="12"/>
    </row>
    <row r="10" spans="1:5" ht="95.1" customHeight="1" x14ac:dyDescent="0.15">
      <c r="A10" s="2" t="str">
        <f t="shared" ca="1" si="1"/>
        <v>野田健輔</v>
      </c>
      <c r="B10" s="2" t="str">
        <f t="shared" ca="1" si="0"/>
        <v>様</v>
      </c>
      <c r="C10" s="17" t="str">
        <f t="shared" ca="1" si="0"/>
        <v/>
      </c>
      <c r="D10" s="12"/>
      <c r="E10" s="12"/>
    </row>
    <row r="11" spans="1:5" ht="95.1" customHeight="1" x14ac:dyDescent="0.15">
      <c r="A11" s="2" t="str">
        <f t="shared" ca="1" si="1"/>
        <v>服部秀久</v>
      </c>
      <c r="B11" s="2" t="str">
        <f t="shared" ca="1" si="0"/>
        <v>様</v>
      </c>
      <c r="C11" s="17" t="str">
        <f t="shared" ca="1" si="0"/>
        <v/>
      </c>
      <c r="D11" s="12"/>
      <c r="E11" s="12"/>
    </row>
    <row r="12" spans="1:5" ht="95.1" customHeight="1" x14ac:dyDescent="0.15">
      <c r="A12" s="2" t="str">
        <f t="shared" ca="1" si="1"/>
        <v>相馬真由子</v>
      </c>
      <c r="B12" s="2" t="str">
        <f t="shared" ca="1" si="0"/>
        <v>様</v>
      </c>
      <c r="C12" s="17" t="str">
        <f t="shared" ca="1" si="0"/>
        <v/>
      </c>
      <c r="D12" s="12"/>
      <c r="E12" s="12"/>
    </row>
    <row r="13" spans="1:5" ht="95.1" customHeight="1" x14ac:dyDescent="0.15">
      <c r="A13" s="2" t="str">
        <f t="shared" ca="1" si="1"/>
        <v>林伸太郎</v>
      </c>
      <c r="B13" s="2" t="str">
        <f t="shared" ca="1" si="0"/>
        <v>様</v>
      </c>
      <c r="C13" s="17" t="str">
        <f t="shared" ca="1" si="0"/>
        <v/>
      </c>
      <c r="D13" s="12"/>
      <c r="E13" s="12"/>
    </row>
    <row r="14" spans="1:5" ht="95.1" customHeight="1" x14ac:dyDescent="0.15">
      <c r="A14" s="2" t="str">
        <f t="shared" ca="1" si="1"/>
        <v>青木卓</v>
      </c>
      <c r="B14" s="2" t="str">
        <f t="shared" ca="1" si="0"/>
        <v>様</v>
      </c>
      <c r="C14" s="17" t="str">
        <f t="shared" ca="1" si="0"/>
        <v/>
      </c>
      <c r="D14" s="12"/>
      <c r="E14" s="12"/>
    </row>
    <row r="15" spans="1:5" ht="95.1" customHeight="1" x14ac:dyDescent="0.15">
      <c r="A15" s="2" t="str">
        <f t="shared" ca="1" si="1"/>
        <v>川谷佑輝</v>
      </c>
      <c r="B15" s="2" t="str">
        <f t="shared" ca="1" si="0"/>
        <v>様</v>
      </c>
      <c r="C15" s="17" t="str">
        <f t="shared" ca="1" si="0"/>
        <v/>
      </c>
      <c r="D15" s="12"/>
      <c r="E15" s="12"/>
    </row>
    <row r="16" spans="1:5" ht="95.1" customHeight="1" x14ac:dyDescent="0.15">
      <c r="A16" s="2" t="str">
        <f t="shared" ca="1" si="1"/>
        <v>森正道</v>
      </c>
      <c r="B16" s="2" t="str">
        <f t="shared" ca="1" si="0"/>
        <v>様</v>
      </c>
      <c r="C16" s="17" t="str">
        <f t="shared" ca="1" si="0"/>
        <v/>
      </c>
      <c r="D16" s="12"/>
      <c r="E16" s="12"/>
    </row>
    <row r="17" spans="1:5" ht="95.1" customHeight="1" x14ac:dyDescent="0.15">
      <c r="A17" s="2" t="str">
        <f t="shared" ca="1" si="1"/>
        <v>北原和江</v>
      </c>
      <c r="B17" s="2" t="str">
        <f t="shared" ca="1" si="0"/>
        <v>様</v>
      </c>
      <c r="C17" s="17" t="str">
        <f t="shared" ca="1" si="0"/>
        <v/>
      </c>
      <c r="D17" s="12"/>
      <c r="E17" s="12"/>
    </row>
    <row r="18" spans="1:5" ht="95.1" customHeight="1" x14ac:dyDescent="0.15">
      <c r="A18" s="2" t="str">
        <f t="shared" ca="1" si="1"/>
        <v>大橋隆</v>
      </c>
      <c r="B18" s="2" t="str">
        <f t="shared" ca="1" si="0"/>
        <v>様</v>
      </c>
      <c r="C18" s="17" t="str">
        <f t="shared" ca="1" si="0"/>
        <v/>
      </c>
      <c r="D18" s="12"/>
      <c r="E18" s="12"/>
    </row>
    <row r="19" spans="1:5" ht="95.1" customHeight="1" x14ac:dyDescent="0.15">
      <c r="A19" s="2" t="str">
        <f t="shared" ca="1" si="1"/>
        <v>上林裕太朗</v>
      </c>
      <c r="B19" s="2" t="str">
        <f t="shared" ca="1" si="0"/>
        <v>様</v>
      </c>
      <c r="C19" s="17" t="str">
        <f t="shared" ca="1" si="0"/>
        <v/>
      </c>
      <c r="D19" s="12"/>
      <c r="E19" s="12"/>
    </row>
    <row r="20" spans="1:5" ht="95.1" customHeight="1" x14ac:dyDescent="0.15">
      <c r="A20" s="2" t="str">
        <f t="shared" ca="1" si="1"/>
        <v>佐藤直哉</v>
      </c>
      <c r="B20" s="2" t="str">
        <f t="shared" ca="1" si="0"/>
        <v>様</v>
      </c>
      <c r="C20" s="17" t="str">
        <f t="shared" ca="1" si="0"/>
        <v/>
      </c>
      <c r="D20" s="12"/>
      <c r="E20" s="12"/>
    </row>
    <row r="21" spans="1:5" ht="95.1" customHeight="1" x14ac:dyDescent="0.15">
      <c r="A21" s="2" t="str">
        <f t="shared" ca="1" si="1"/>
        <v>鈴木健</v>
      </c>
      <c r="B21" s="2" t="str">
        <f t="shared" ca="1" si="0"/>
        <v>様</v>
      </c>
      <c r="C21" s="17" t="str">
        <f t="shared" ca="1" si="0"/>
        <v/>
      </c>
      <c r="D21" s="12"/>
      <c r="E21" s="12"/>
    </row>
    <row r="22" spans="1:5" ht="95.1" customHeight="1" x14ac:dyDescent="0.15">
      <c r="A22" s="2" t="str">
        <f t="shared" ca="1" si="1"/>
        <v>高野義信</v>
      </c>
      <c r="B22" s="2" t="str">
        <f t="shared" ca="1" si="0"/>
        <v>様</v>
      </c>
      <c r="C22" s="17" t="str">
        <f t="shared" ca="1" si="0"/>
        <v/>
      </c>
      <c r="D22" s="12"/>
      <c r="E22" s="12"/>
    </row>
    <row r="23" spans="1:5" ht="95.1" customHeight="1" x14ac:dyDescent="0.15">
      <c r="A23" s="2" t="str">
        <f t="shared" ca="1" si="1"/>
        <v>東将志</v>
      </c>
      <c r="B23" s="2" t="str">
        <f t="shared" ca="1" si="0"/>
        <v>様</v>
      </c>
      <c r="C23" s="17" t="str">
        <f t="shared" ca="1" si="0"/>
        <v/>
      </c>
      <c r="D23" s="12"/>
      <c r="E23" s="12"/>
    </row>
    <row r="24" spans="1:5" ht="95.1" customHeight="1" x14ac:dyDescent="0.15">
      <c r="A24" s="2" t="str">
        <f t="shared" ca="1" si="1"/>
        <v>花田祥平</v>
      </c>
      <c r="B24" s="2" t="str">
        <f t="shared" ca="1" si="0"/>
        <v>様</v>
      </c>
      <c r="C24" s="17" t="str">
        <f t="shared" ca="1" si="0"/>
        <v/>
      </c>
      <c r="D24" s="12"/>
      <c r="E24" s="12"/>
    </row>
    <row r="25" spans="1:5" ht="95.1" customHeight="1" x14ac:dyDescent="0.15">
      <c r="A25" s="2" t="str">
        <f t="shared" ca="1" si="1"/>
        <v>宝田弘樹</v>
      </c>
      <c r="B25" s="2" t="str">
        <f t="shared" ca="1" si="0"/>
        <v>様</v>
      </c>
      <c r="C25" s="17" t="str">
        <f t="shared" ca="1" si="0"/>
        <v/>
      </c>
      <c r="D25" s="12"/>
      <c r="E25" s="12"/>
    </row>
    <row r="26" spans="1:5" ht="95.1" customHeight="1" x14ac:dyDescent="0.15">
      <c r="A26" s="2" t="str">
        <f t="shared" ca="1" si="1"/>
        <v>柳澤聡</v>
      </c>
      <c r="B26" s="2" t="str">
        <f t="shared" ca="1" si="0"/>
        <v>様</v>
      </c>
      <c r="C26" s="17" t="str">
        <f t="shared" ca="1" si="0"/>
        <v/>
      </c>
      <c r="D26" s="12"/>
      <c r="E26" s="12"/>
    </row>
    <row r="27" spans="1:5" ht="95.1" customHeight="1" x14ac:dyDescent="0.15">
      <c r="A27" s="2" t="str">
        <f t="shared" ca="1" si="1"/>
        <v>森本新一郎</v>
      </c>
      <c r="B27" s="2" t="str">
        <f t="shared" ca="1" si="0"/>
        <v>様</v>
      </c>
      <c r="C27" s="17" t="str">
        <f t="shared" ca="1" si="0"/>
        <v/>
      </c>
      <c r="D27" s="12"/>
      <c r="E27" s="12"/>
    </row>
    <row r="28" spans="1:5" ht="95.1" customHeight="1" x14ac:dyDescent="0.15">
      <c r="A28" s="2" t="str">
        <f t="shared" ca="1" si="1"/>
        <v>新沼寛憲</v>
      </c>
      <c r="B28" s="2" t="str">
        <f t="shared" ca="1" si="0"/>
        <v>様</v>
      </c>
      <c r="C28" s="17" t="str">
        <f t="shared" ca="1" si="0"/>
        <v/>
      </c>
      <c r="D28" s="12"/>
      <c r="E28" s="12"/>
    </row>
    <row r="29" spans="1:5" ht="95.1" customHeight="1" x14ac:dyDescent="0.15">
      <c r="A29" s="2" t="str">
        <f t="shared" ca="1" si="1"/>
        <v>新名友香</v>
      </c>
      <c r="B29" s="2" t="str">
        <f t="shared" ca="1" si="0"/>
        <v>様</v>
      </c>
      <c r="C29" s="17" t="str">
        <f t="shared" ca="1" si="0"/>
        <v/>
      </c>
      <c r="D29" s="12"/>
      <c r="E29" s="12"/>
    </row>
    <row r="30" spans="1:5" ht="95.1" customHeight="1" x14ac:dyDescent="0.15">
      <c r="A30" s="2" t="str">
        <f t="shared" ca="1" si="1"/>
        <v>鈴木健太</v>
      </c>
      <c r="B30" s="2" t="str">
        <f t="shared" ca="1" si="0"/>
        <v>様</v>
      </c>
      <c r="C30" s="17" t="str">
        <f t="shared" ca="1" si="0"/>
        <v/>
      </c>
      <c r="D30" s="12"/>
      <c r="E30" s="12"/>
    </row>
    <row r="31" spans="1:5" ht="95.1" customHeight="1" x14ac:dyDescent="0.15">
      <c r="A31" s="2" t="str">
        <f t="shared" ca="1" si="1"/>
        <v>井上寛太</v>
      </c>
      <c r="B31" s="2" t="str">
        <f t="shared" ca="1" si="0"/>
        <v>様</v>
      </c>
      <c r="C31" s="17" t="str">
        <f t="shared" ca="1" si="0"/>
        <v/>
      </c>
      <c r="D31" s="12"/>
      <c r="E31" s="12"/>
    </row>
    <row r="32" spans="1:5" ht="95.1" customHeight="1" x14ac:dyDescent="0.15">
      <c r="A32" s="2" t="str">
        <f t="shared" ca="1" si="1"/>
        <v>松浦大介</v>
      </c>
      <c r="B32" s="2" t="str">
        <f t="shared" ca="1" si="0"/>
        <v>様</v>
      </c>
      <c r="C32" s="17" t="str">
        <f t="shared" ca="1" si="0"/>
        <v/>
      </c>
      <c r="D32" s="12"/>
      <c r="E32" s="12"/>
    </row>
    <row r="33" spans="1:5" ht="95.1" customHeight="1" x14ac:dyDescent="0.15">
      <c r="A33" s="2" t="str">
        <f t="shared" ca="1" si="1"/>
        <v>松坂芙希</v>
      </c>
      <c r="B33" s="2" t="str">
        <f t="shared" ca="1" si="0"/>
        <v>様</v>
      </c>
      <c r="C33" s="17" t="str">
        <f t="shared" ca="1" si="0"/>
        <v/>
      </c>
      <c r="D33" s="12"/>
      <c r="E33" s="12"/>
    </row>
    <row r="34" spans="1:5" ht="95.1" customHeight="1" x14ac:dyDescent="0.15">
      <c r="A34" s="2" t="str">
        <f t="shared" ca="1" si="1"/>
        <v>井本涼太</v>
      </c>
      <c r="B34" s="2" t="str">
        <f t="shared" ca="1" si="0"/>
        <v>様</v>
      </c>
      <c r="C34" s="17" t="str">
        <f t="shared" ca="1" si="0"/>
        <v/>
      </c>
      <c r="D34" s="12"/>
      <c r="E34" s="12"/>
    </row>
    <row r="35" spans="1:5" ht="95.1" customHeight="1" x14ac:dyDescent="0.15">
      <c r="A35" s="2" t="str">
        <f t="shared" ca="1" si="1"/>
        <v>井上浩司</v>
      </c>
      <c r="B35" s="2" t="str">
        <f t="shared" ca="1" si="0"/>
        <v>様</v>
      </c>
      <c r="C35" s="17" t="str">
        <f t="shared" ca="1" si="0"/>
        <v/>
      </c>
      <c r="D35" s="12"/>
      <c r="E35" s="12"/>
    </row>
    <row r="36" spans="1:5" ht="95.1" customHeight="1" x14ac:dyDescent="0.15">
      <c r="A36" s="2" t="str">
        <f t="shared" ca="1" si="1"/>
        <v>井上留美子</v>
      </c>
      <c r="B36" s="2" t="str">
        <f t="shared" ca="1" si="0"/>
        <v>様</v>
      </c>
      <c r="C36" s="17" t="str">
        <f t="shared" ca="1" si="0"/>
        <v/>
      </c>
      <c r="D36" s="12"/>
      <c r="E36" s="12"/>
    </row>
    <row r="37" spans="1:5" ht="95.1" customHeight="1" x14ac:dyDescent="0.15">
      <c r="A37" s="2" t="str">
        <f t="shared" ca="1" si="1"/>
        <v>横山光幸</v>
      </c>
      <c r="B37" s="2" t="str">
        <f t="shared" ca="1" si="0"/>
        <v>様</v>
      </c>
      <c r="C37" s="17" t="str">
        <f t="shared" ca="1" si="0"/>
        <v/>
      </c>
      <c r="D37" s="12"/>
      <c r="E37" s="12"/>
    </row>
    <row r="38" spans="1:5" ht="95.1" customHeight="1" x14ac:dyDescent="0.15">
      <c r="A38" s="2" t="str">
        <f t="shared" ca="1" si="1"/>
        <v>吉永智雄</v>
      </c>
      <c r="B38" s="2" t="str">
        <f t="shared" ca="1" si="0"/>
        <v>様</v>
      </c>
      <c r="C38" s="17" t="str">
        <f t="shared" ca="1" si="0"/>
        <v/>
      </c>
      <c r="D38" s="12"/>
      <c r="E38" s="12"/>
    </row>
    <row r="39" spans="1:5" ht="95.1" customHeight="1" x14ac:dyDescent="0.15">
      <c r="A39" s="2" t="str">
        <f t="shared" ca="1" si="1"/>
        <v>三田信一郎</v>
      </c>
      <c r="B39" s="2" t="str">
        <f t="shared" ca="1" si="0"/>
        <v>様</v>
      </c>
      <c r="C39" s="17" t="str">
        <f t="shared" ca="1" si="0"/>
        <v/>
      </c>
      <c r="D39" s="12"/>
      <c r="E39" s="12"/>
    </row>
    <row r="40" spans="1:5" ht="95.1" customHeight="1" x14ac:dyDescent="0.15">
      <c r="A40" s="2" t="str">
        <f t="shared" ca="1" si="1"/>
        <v>元木健介</v>
      </c>
      <c r="B40" s="2" t="str">
        <f t="shared" ca="1" si="0"/>
        <v>様</v>
      </c>
      <c r="C40" s="17" t="str">
        <f t="shared" ca="1" si="0"/>
        <v/>
      </c>
      <c r="D40" s="12"/>
      <c r="E40" s="12"/>
    </row>
    <row r="41" spans="1:5" ht="95.1" customHeight="1" x14ac:dyDescent="0.15">
      <c r="A41" s="2" t="str">
        <f t="shared" ca="1" si="1"/>
        <v>安藤康孝</v>
      </c>
      <c r="B41" s="2" t="str">
        <f t="shared" ca="1" si="0"/>
        <v>様</v>
      </c>
      <c r="C41" s="17" t="str">
        <f t="shared" ca="1" si="0"/>
        <v/>
      </c>
      <c r="D41" s="12"/>
      <c r="E41" s="12"/>
    </row>
    <row r="42" spans="1:5" ht="95.1" customHeight="1" x14ac:dyDescent="0.15">
      <c r="A42" s="2" t="str">
        <f t="shared" ca="1" si="1"/>
        <v>光森孝弘</v>
      </c>
      <c r="B42" s="2" t="str">
        <f t="shared" ca="1" si="0"/>
        <v>様</v>
      </c>
      <c r="C42" s="17" t="str">
        <f t="shared" ca="1" si="0"/>
        <v/>
      </c>
      <c r="D42" s="12"/>
      <c r="E42" s="12"/>
    </row>
    <row r="43" spans="1:5" ht="95.1" customHeight="1" x14ac:dyDescent="0.15">
      <c r="A43" s="2" t="str">
        <f t="shared" ca="1" si="1"/>
        <v>石井伸吾</v>
      </c>
      <c r="B43" s="2" t="str">
        <f t="shared" ca="1" si="0"/>
        <v>様</v>
      </c>
      <c r="C43" s="17" t="str">
        <f t="shared" ca="1" si="0"/>
        <v/>
      </c>
      <c r="D43" s="12"/>
      <c r="E43" s="12"/>
    </row>
    <row r="44" spans="1:5" ht="95.1" customHeight="1" x14ac:dyDescent="0.15">
      <c r="A44" s="2" t="str">
        <f t="shared" ca="1" si="1"/>
        <v>竹中直子</v>
      </c>
      <c r="B44" s="2" t="str">
        <f t="shared" ca="1" si="0"/>
        <v>様</v>
      </c>
      <c r="C44" s="17" t="str">
        <f t="shared" ca="1" si="0"/>
        <v/>
      </c>
      <c r="D44" s="12"/>
      <c r="E44" s="12"/>
    </row>
    <row r="45" spans="1:5" ht="95.1" customHeight="1" x14ac:dyDescent="0.15">
      <c r="A45" s="2" t="str">
        <f t="shared" ca="1" si="1"/>
        <v>阿部信也</v>
      </c>
      <c r="B45" s="2" t="str">
        <f t="shared" ca="1" si="0"/>
        <v>様</v>
      </c>
      <c r="C45" s="17" t="str">
        <f t="shared" ca="1" si="0"/>
        <v/>
      </c>
      <c r="D45" s="12"/>
      <c r="E45" s="12"/>
    </row>
    <row r="46" spans="1:5" ht="95.1" customHeight="1" x14ac:dyDescent="0.15">
      <c r="A46" s="2" t="str">
        <f t="shared" ca="1" si="1"/>
        <v>栗原浩平</v>
      </c>
      <c r="B46" s="2" t="str">
        <f t="shared" ca="1" si="0"/>
        <v>様</v>
      </c>
      <c r="C46" s="17" t="str">
        <f t="shared" ca="1" si="0"/>
        <v/>
      </c>
      <c r="D46" s="12"/>
      <c r="E46" s="12"/>
    </row>
    <row r="47" spans="1:5" ht="95.1" customHeight="1" x14ac:dyDescent="0.15">
      <c r="A47" s="2" t="str">
        <f t="shared" ca="1" si="1"/>
        <v>玉木和久</v>
      </c>
      <c r="B47" s="2" t="str">
        <f t="shared" ca="1" si="0"/>
        <v>様</v>
      </c>
      <c r="C47" s="17" t="str">
        <f t="shared" ca="1" si="0"/>
        <v/>
      </c>
      <c r="D47" s="12"/>
      <c r="E47" s="12"/>
    </row>
    <row r="48" spans="1:5" ht="95.1" customHeight="1" x14ac:dyDescent="0.15">
      <c r="A48" s="2" t="str">
        <f t="shared" ca="1" si="1"/>
        <v>小林茂</v>
      </c>
      <c r="B48" s="2" t="str">
        <f t="shared" ca="1" si="0"/>
        <v>様</v>
      </c>
      <c r="C48" s="17" t="str">
        <f t="shared" ca="1" si="0"/>
        <v/>
      </c>
      <c r="D48" s="12"/>
      <c r="E48" s="12"/>
    </row>
    <row r="49" spans="1:5" ht="95.1" customHeight="1" x14ac:dyDescent="0.15">
      <c r="A49" s="2" t="str">
        <f t="shared" ca="1" si="1"/>
        <v>阿部かつみ</v>
      </c>
      <c r="B49" s="2" t="str">
        <f t="shared" ca="1" si="0"/>
        <v>様</v>
      </c>
      <c r="C49" s="17" t="str">
        <f t="shared" ca="1" si="0"/>
        <v/>
      </c>
      <c r="D49" s="12"/>
      <c r="E49" s="12"/>
    </row>
    <row r="50" spans="1:5" ht="95.1" customHeight="1" x14ac:dyDescent="0.15">
      <c r="A50" s="2" t="str">
        <f t="shared" ca="1" si="1"/>
        <v>小林洋子</v>
      </c>
      <c r="B50" s="2" t="str">
        <f t="shared" ca="1" si="0"/>
        <v>様</v>
      </c>
      <c r="C50" s="17" t="str">
        <f t="shared" ca="1" si="0"/>
        <v/>
      </c>
      <c r="D50" s="12"/>
      <c r="E50" s="12"/>
    </row>
    <row r="51" spans="1:5" ht="95.1" customHeight="1" x14ac:dyDescent="0.15">
      <c r="A51" s="2" t="str">
        <f t="shared" ca="1" si="1"/>
        <v>徳永雅美</v>
      </c>
      <c r="B51" s="2" t="str">
        <f t="shared" ca="1" si="0"/>
        <v>様</v>
      </c>
      <c r="C51" s="17" t="str">
        <f t="shared" ca="1" si="0"/>
        <v/>
      </c>
      <c r="D51" s="12"/>
      <c r="E51" s="12"/>
    </row>
    <row r="52" spans="1:5" ht="95.1" customHeight="1" x14ac:dyDescent="0.15">
      <c r="A52" s="2" t="str">
        <f t="shared" ca="1" si="1"/>
        <v>広田綾子</v>
      </c>
      <c r="B52" s="2" t="str">
        <f t="shared" ca="1" si="0"/>
        <v>様</v>
      </c>
      <c r="C52" s="17" t="str">
        <f t="shared" ca="1" si="0"/>
        <v/>
      </c>
      <c r="D52" s="12"/>
      <c r="E52" s="12"/>
    </row>
    <row r="53" spans="1:5" ht="95.1" customHeight="1" x14ac:dyDescent="0.15">
      <c r="A53" s="2" t="str">
        <f t="shared" ca="1" si="1"/>
        <v>江口幸喜</v>
      </c>
      <c r="B53" s="2" t="str">
        <f t="shared" ca="1" si="0"/>
        <v>様</v>
      </c>
      <c r="C53" s="17" t="str">
        <f t="shared" ca="1" si="0"/>
        <v/>
      </c>
      <c r="D53" s="12"/>
      <c r="E53" s="12"/>
    </row>
    <row r="54" spans="1:5" ht="95.1" customHeight="1" x14ac:dyDescent="0.15">
      <c r="A54" s="2" t="str">
        <f t="shared" ca="1" si="1"/>
        <v>金田悟</v>
      </c>
      <c r="B54" s="2" t="str">
        <f t="shared" ca="1" si="0"/>
        <v>様</v>
      </c>
      <c r="C54" s="17" t="str">
        <f t="shared" ca="1" si="0"/>
        <v/>
      </c>
      <c r="D54" s="12"/>
      <c r="E54" s="12"/>
    </row>
    <row r="55" spans="1:5" ht="95.1" customHeight="1" x14ac:dyDescent="0.15">
      <c r="A55" s="2" t="str">
        <f t="shared" ca="1" si="1"/>
        <v>押尾守</v>
      </c>
      <c r="B55" s="2" t="str">
        <f t="shared" ca="1" si="0"/>
        <v>様</v>
      </c>
      <c r="C55" s="17" t="str">
        <f t="shared" ca="1" si="0"/>
        <v/>
      </c>
      <c r="D55" s="12"/>
      <c r="E55" s="12"/>
    </row>
    <row r="56" spans="1:5" ht="95.1" customHeight="1" x14ac:dyDescent="0.15">
      <c r="A56" s="2" t="str">
        <f t="shared" ca="1" si="1"/>
        <v>遠山正伸</v>
      </c>
      <c r="B56" s="2" t="str">
        <f t="shared" ca="1" si="0"/>
        <v>様</v>
      </c>
      <c r="C56" s="17" t="str">
        <f t="shared" ca="1" si="0"/>
        <v/>
      </c>
      <c r="D56" s="12"/>
      <c r="E56" s="12"/>
    </row>
    <row r="57" spans="1:5" ht="95.1" customHeight="1" x14ac:dyDescent="0.15">
      <c r="A57" s="2" t="str">
        <f t="shared" ca="1" si="1"/>
        <v>福井圭太</v>
      </c>
      <c r="B57" s="2" t="str">
        <f t="shared" ca="1" si="0"/>
        <v>様</v>
      </c>
      <c r="C57" s="17" t="str">
        <f t="shared" ca="1" si="0"/>
        <v/>
      </c>
      <c r="D57" s="12"/>
      <c r="E57" s="12"/>
    </row>
    <row r="58" spans="1:5" ht="95.1" customHeight="1" x14ac:dyDescent="0.15">
      <c r="A58" s="2" t="str">
        <f t="shared" ca="1" si="1"/>
        <v>福田准一</v>
      </c>
      <c r="B58" s="2" t="str">
        <f t="shared" ca="1" si="0"/>
        <v>様</v>
      </c>
      <c r="C58" s="17" t="str">
        <f t="shared" ca="1" si="0"/>
        <v/>
      </c>
      <c r="D58" s="12"/>
      <c r="E58" s="12"/>
    </row>
    <row r="59" spans="1:5" ht="95.1" customHeight="1" x14ac:dyDescent="0.15">
      <c r="A59" s="2" t="str">
        <f t="shared" ca="1" si="1"/>
        <v>藤田昌平</v>
      </c>
      <c r="B59" s="2" t="str">
        <f t="shared" ca="1" si="0"/>
        <v>様</v>
      </c>
      <c r="C59" s="17" t="str">
        <f t="shared" ca="1" si="0"/>
        <v/>
      </c>
      <c r="D59" s="12"/>
      <c r="E59" s="12"/>
    </row>
    <row r="60" spans="1:5" ht="95.1" customHeight="1" x14ac:dyDescent="0.15">
      <c r="A60" s="2" t="str">
        <f t="shared" ca="1" si="1"/>
        <v>山本詠吾</v>
      </c>
      <c r="B60" s="2" t="str">
        <f t="shared" ca="1" si="0"/>
        <v>くん</v>
      </c>
      <c r="C60" s="17" t="str">
        <f t="shared" ca="1" si="0"/>
        <v/>
      </c>
      <c r="D60" s="12"/>
      <c r="E60" s="12"/>
    </row>
    <row r="61" spans="1:5" ht="95.1" customHeight="1" x14ac:dyDescent="0.15">
      <c r="A61" s="2" t="str">
        <f t="shared" ca="1" si="1"/>
        <v>小杉まり子</v>
      </c>
      <c r="B61" s="2" t="str">
        <f t="shared" ca="1" si="0"/>
        <v>様</v>
      </c>
      <c r="C61" s="17" t="str">
        <f t="shared" ca="1" si="0"/>
        <v/>
      </c>
      <c r="D61" s="12"/>
      <c r="E61" s="12"/>
    </row>
    <row r="62" spans="1:5" ht="95.1" customHeight="1" x14ac:dyDescent="0.15">
      <c r="A62" s="2" t="str">
        <f t="shared" ca="1" si="1"/>
        <v>鈴木美也子</v>
      </c>
      <c r="B62" s="2" t="str">
        <f t="shared" ca="1" si="0"/>
        <v>様</v>
      </c>
      <c r="C62" s="17" t="str">
        <f t="shared" ca="1" si="0"/>
        <v/>
      </c>
      <c r="D62" s="12"/>
      <c r="E62" s="12"/>
    </row>
    <row r="63" spans="1:5" ht="95.1" customHeight="1" x14ac:dyDescent="0.15">
      <c r="A63" s="2" t="str">
        <f t="shared" ca="1" si="1"/>
        <v>元吉房子</v>
      </c>
      <c r="B63" s="2" t="str">
        <f t="shared" ca="1" si="0"/>
        <v>様</v>
      </c>
      <c r="C63" s="17" t="str">
        <f t="shared" ca="1" si="0"/>
        <v/>
      </c>
      <c r="D63" s="12"/>
      <c r="E63" s="12"/>
    </row>
    <row r="64" spans="1:5" ht="95.1" customHeight="1" x14ac:dyDescent="0.15">
      <c r="A64" s="2" t="str">
        <f t="shared" ca="1" si="1"/>
        <v>山田真香</v>
      </c>
      <c r="B64" s="2" t="str">
        <f t="shared" ca="1" si="0"/>
        <v>様</v>
      </c>
      <c r="C64" s="17" t="str">
        <f t="shared" ca="1" si="0"/>
        <v/>
      </c>
      <c r="D64" s="12"/>
      <c r="E64" s="12"/>
    </row>
    <row r="65" spans="1:5" ht="95.1" customHeight="1" x14ac:dyDescent="0.15">
      <c r="A65" s="2" t="str">
        <f t="shared" ca="1" si="1"/>
        <v>稲垣未央子</v>
      </c>
      <c r="B65" s="2" t="str">
        <f t="shared" ca="1" si="0"/>
        <v>様</v>
      </c>
      <c r="C65" s="17" t="str">
        <f t="shared" ca="1" si="0"/>
        <v/>
      </c>
      <c r="D65" s="12"/>
      <c r="E65" s="12"/>
    </row>
    <row r="66" spans="1:5" ht="95.1" customHeight="1" x14ac:dyDescent="0.15">
      <c r="A66" s="2" t="str">
        <f t="shared" ca="1" si="1"/>
        <v>大石智子</v>
      </c>
      <c r="B66" s="2" t="str">
        <f t="shared" ca="1" si="0"/>
        <v>ちゃん</v>
      </c>
      <c r="C66" s="17" t="str">
        <f t="shared" ca="1" si="0"/>
        <v/>
      </c>
      <c r="D66" s="12"/>
      <c r="E66" s="12"/>
    </row>
    <row r="67" spans="1:5" ht="95.1" customHeight="1" x14ac:dyDescent="0.15">
      <c r="A67" s="2" t="str">
        <f t="shared" ca="1" si="1"/>
        <v>千葉知代子</v>
      </c>
      <c r="B67" s="2" t="str">
        <f t="shared" ca="1" si="1"/>
        <v>様</v>
      </c>
      <c r="C67" s="17" t="str">
        <f t="shared" ca="1" si="1"/>
        <v/>
      </c>
      <c r="D67" s="12"/>
      <c r="E67" s="12"/>
    </row>
    <row r="68" spans="1:5" ht="95.1" customHeight="1" x14ac:dyDescent="0.15">
      <c r="A68" s="2" t="str">
        <f t="shared" ref="A68:C131" ca="1" si="2">IF(LEN(INDIRECT(ADDRESS(ROW(),COLUMN(),,,"名前入力")))&gt;0,INDIRECT(ADDRESS(ROW(),COLUMN(),,,"名前入力")),"")</f>
        <v>林瑛子</v>
      </c>
      <c r="B68" s="2" t="str">
        <f t="shared" ca="1" si="2"/>
        <v>様</v>
      </c>
      <c r="C68" s="17" t="str">
        <f t="shared" ca="1" si="2"/>
        <v/>
      </c>
      <c r="D68" s="12"/>
      <c r="E68" s="12"/>
    </row>
    <row r="69" spans="1:5" ht="95.1" customHeight="1" x14ac:dyDescent="0.15">
      <c r="A69" s="2" t="str">
        <f t="shared" ca="1" si="2"/>
        <v>大津美緒</v>
      </c>
      <c r="B69" s="2" t="str">
        <f t="shared" ca="1" si="2"/>
        <v>様</v>
      </c>
      <c r="C69" s="17" t="str">
        <f t="shared" ca="1" si="2"/>
        <v/>
      </c>
      <c r="D69" s="12"/>
      <c r="E69" s="12"/>
    </row>
    <row r="70" spans="1:5" ht="95.1" customHeight="1" x14ac:dyDescent="0.15">
      <c r="A70" s="2" t="str">
        <f t="shared" ca="1" si="2"/>
        <v>茂原彩子</v>
      </c>
      <c r="B70" s="2" t="str">
        <f t="shared" ca="1" si="2"/>
        <v>様</v>
      </c>
      <c r="C70" s="17" t="str">
        <f t="shared" ca="1" si="2"/>
        <v/>
      </c>
      <c r="D70" s="12"/>
      <c r="E70" s="12"/>
    </row>
    <row r="71" spans="1:5" ht="95.1" customHeight="1" x14ac:dyDescent="0.15">
      <c r="A71" s="2" t="str">
        <f t="shared" ca="1" si="2"/>
        <v>飯田桃子</v>
      </c>
      <c r="B71" s="2" t="str">
        <f t="shared" ca="1" si="2"/>
        <v>様</v>
      </c>
      <c r="C71" s="17" t="str">
        <f t="shared" ca="1" si="2"/>
        <v/>
      </c>
      <c r="D71" s="12"/>
      <c r="E71" s="12"/>
    </row>
    <row r="72" spans="1:5" ht="95.1" customHeight="1" x14ac:dyDescent="0.15">
      <c r="A72" s="2" t="str">
        <f t="shared" ca="1" si="2"/>
        <v>笠井陽子</v>
      </c>
      <c r="B72" s="2" t="str">
        <f t="shared" ca="1" si="2"/>
        <v>様</v>
      </c>
      <c r="C72" s="17" t="str">
        <f t="shared" ca="1" si="2"/>
        <v/>
      </c>
      <c r="D72" s="12"/>
      <c r="E72" s="12"/>
    </row>
    <row r="73" spans="1:5" ht="95.1" customHeight="1" x14ac:dyDescent="0.15">
      <c r="A73" s="2" t="str">
        <f t="shared" ca="1" si="2"/>
        <v>前田侑子</v>
      </c>
      <c r="B73" s="2" t="str">
        <f t="shared" ca="1" si="2"/>
        <v>様</v>
      </c>
      <c r="C73" s="17" t="str">
        <f t="shared" ca="1" si="2"/>
        <v/>
      </c>
      <c r="D73" s="12"/>
      <c r="E73" s="12"/>
    </row>
    <row r="74" spans="1:5" ht="95.1" customHeight="1" x14ac:dyDescent="0.15">
      <c r="A74" s="2" t="str">
        <f t="shared" ca="1" si="2"/>
        <v>永田めぐみ</v>
      </c>
      <c r="B74" s="2" t="str">
        <f t="shared" ca="1" si="2"/>
        <v>様</v>
      </c>
      <c r="C74" s="17" t="str">
        <f t="shared" ca="1" si="2"/>
        <v/>
      </c>
      <c r="D74" s="12"/>
      <c r="E74" s="12"/>
    </row>
    <row r="75" spans="1:5" ht="95.1" customHeight="1" x14ac:dyDescent="0.15">
      <c r="A75" s="2" t="str">
        <f t="shared" ca="1" si="2"/>
        <v>岡田理紗</v>
      </c>
      <c r="B75" s="2" t="str">
        <f t="shared" ca="1" si="2"/>
        <v>様</v>
      </c>
      <c r="C75" s="17" t="str">
        <f t="shared" ca="1" si="2"/>
        <v/>
      </c>
      <c r="D75" s="12"/>
      <c r="E75" s="12"/>
    </row>
    <row r="76" spans="1:5" ht="95.1" customHeight="1" x14ac:dyDescent="0.15">
      <c r="A76" s="2" t="str">
        <f t="shared" ca="1" si="2"/>
        <v>新井美奈子</v>
      </c>
      <c r="B76" s="2" t="str">
        <f t="shared" ca="1" si="2"/>
        <v>様</v>
      </c>
      <c r="C76" s="17" t="str">
        <f t="shared" ca="1" si="2"/>
        <v/>
      </c>
      <c r="D76" s="12"/>
      <c r="E76" s="12"/>
    </row>
    <row r="77" spans="1:5" ht="95.1" customHeight="1" x14ac:dyDescent="0.15">
      <c r="A77" s="2" t="str">
        <f t="shared" ca="1" si="2"/>
        <v>坂井絵里</v>
      </c>
      <c r="B77" s="2" t="str">
        <f t="shared" ca="1" si="2"/>
        <v>様</v>
      </c>
      <c r="C77" s="17" t="str">
        <f t="shared" ca="1" si="2"/>
        <v/>
      </c>
      <c r="D77" s="12"/>
      <c r="E77" s="12"/>
    </row>
    <row r="78" spans="1:5" ht="95.1" customHeight="1" x14ac:dyDescent="0.15">
      <c r="A78" s="2" t="str">
        <f t="shared" ca="1" si="2"/>
        <v>岸ユリカ</v>
      </c>
      <c r="B78" s="2" t="str">
        <f t="shared" ca="1" si="2"/>
        <v>様</v>
      </c>
      <c r="C78" s="17" t="str">
        <f t="shared" ca="1" si="2"/>
        <v/>
      </c>
      <c r="D78" s="12"/>
      <c r="E78" s="12"/>
    </row>
    <row r="79" spans="1:5" ht="95.1" customHeight="1" x14ac:dyDescent="0.15">
      <c r="A79" s="2" t="str">
        <f t="shared" ca="1" si="2"/>
        <v>ゲスト７８</v>
      </c>
      <c r="B79" s="2" t="str">
        <f t="shared" ca="1" si="2"/>
        <v>様</v>
      </c>
      <c r="C79" s="17" t="str">
        <f t="shared" ca="1" si="2"/>
        <v/>
      </c>
      <c r="D79" s="12"/>
      <c r="E79" s="12"/>
    </row>
    <row r="80" spans="1:5" ht="95.1" customHeight="1" x14ac:dyDescent="0.15">
      <c r="A80" s="2" t="str">
        <f t="shared" ca="1" si="2"/>
        <v>ゲスト７９</v>
      </c>
      <c r="B80" s="2" t="str">
        <f t="shared" ca="1" si="2"/>
        <v>様</v>
      </c>
      <c r="C80" s="17" t="str">
        <f t="shared" ca="1" si="2"/>
        <v/>
      </c>
      <c r="D80" s="12"/>
      <c r="E80" s="12"/>
    </row>
    <row r="81" spans="1:5" ht="95.1" customHeight="1" x14ac:dyDescent="0.15">
      <c r="A81" s="2" t="str">
        <f t="shared" ca="1" si="2"/>
        <v>ゲスト８０</v>
      </c>
      <c r="B81" s="2" t="str">
        <f t="shared" ca="1" si="2"/>
        <v>様</v>
      </c>
      <c r="C81" s="17" t="str">
        <f t="shared" ca="1" si="2"/>
        <v/>
      </c>
      <c r="D81" s="12"/>
      <c r="E81" s="12"/>
    </row>
    <row r="82" spans="1:5" ht="95.1" customHeight="1" x14ac:dyDescent="0.15">
      <c r="A82" s="2" t="str">
        <f t="shared" ca="1" si="2"/>
        <v>ゲスト８１</v>
      </c>
      <c r="B82" s="2" t="str">
        <f t="shared" ca="1" si="2"/>
        <v>様</v>
      </c>
      <c r="C82" s="17" t="str">
        <f t="shared" ca="1" si="2"/>
        <v/>
      </c>
      <c r="D82" s="12"/>
      <c r="E82" s="12"/>
    </row>
    <row r="83" spans="1:5" ht="95.1" customHeight="1" x14ac:dyDescent="0.15">
      <c r="A83" s="2" t="str">
        <f t="shared" ca="1" si="2"/>
        <v>ゲスト８２</v>
      </c>
      <c r="B83" s="2" t="str">
        <f t="shared" ca="1" si="2"/>
        <v>様</v>
      </c>
      <c r="C83" s="17" t="str">
        <f t="shared" ca="1" si="2"/>
        <v/>
      </c>
      <c r="D83" s="12"/>
      <c r="E83" s="12"/>
    </row>
    <row r="84" spans="1:5" ht="95.1" customHeight="1" x14ac:dyDescent="0.15">
      <c r="A84" s="2" t="str">
        <f t="shared" ca="1" si="2"/>
        <v>ゲスト８３</v>
      </c>
      <c r="B84" s="2" t="str">
        <f t="shared" ca="1" si="2"/>
        <v>様</v>
      </c>
      <c r="C84" s="17" t="str">
        <f t="shared" ca="1" si="2"/>
        <v/>
      </c>
      <c r="D84" s="12"/>
      <c r="E84" s="12"/>
    </row>
    <row r="85" spans="1:5" ht="95.1" customHeight="1" x14ac:dyDescent="0.15">
      <c r="A85" s="2" t="str">
        <f t="shared" ca="1" si="2"/>
        <v>ゲスト８４</v>
      </c>
      <c r="B85" s="2" t="str">
        <f t="shared" ca="1" si="2"/>
        <v>様</v>
      </c>
      <c r="C85" s="17" t="str">
        <f t="shared" ca="1" si="2"/>
        <v/>
      </c>
      <c r="D85" s="12"/>
      <c r="E85" s="12"/>
    </row>
    <row r="86" spans="1:5" ht="95.1" customHeight="1" x14ac:dyDescent="0.15">
      <c r="A86" s="2" t="str">
        <f t="shared" ca="1" si="2"/>
        <v>ゲスト８５</v>
      </c>
      <c r="B86" s="2" t="str">
        <f t="shared" ca="1" si="2"/>
        <v>様</v>
      </c>
      <c r="C86" s="17" t="str">
        <f t="shared" ca="1" si="2"/>
        <v/>
      </c>
      <c r="D86" s="12"/>
      <c r="E86" s="12"/>
    </row>
    <row r="87" spans="1:5" ht="95.1" customHeight="1" x14ac:dyDescent="0.15">
      <c r="A87" s="2" t="str">
        <f t="shared" ca="1" si="2"/>
        <v>ゲスト８６</v>
      </c>
      <c r="B87" s="2" t="str">
        <f t="shared" ca="1" si="2"/>
        <v>様</v>
      </c>
      <c r="C87" s="17" t="str">
        <f t="shared" ca="1" si="2"/>
        <v/>
      </c>
      <c r="D87" s="12"/>
      <c r="E87" s="12"/>
    </row>
    <row r="88" spans="1:5" ht="95.1" customHeight="1" x14ac:dyDescent="0.15">
      <c r="A88" s="2" t="str">
        <f t="shared" ca="1" si="2"/>
        <v>ゲスト８７</v>
      </c>
      <c r="B88" s="2" t="str">
        <f t="shared" ca="1" si="2"/>
        <v>様</v>
      </c>
      <c r="C88" s="17" t="str">
        <f t="shared" ca="1" si="2"/>
        <v/>
      </c>
      <c r="D88" s="12"/>
      <c r="E88" s="12"/>
    </row>
    <row r="89" spans="1:5" ht="95.1" customHeight="1" x14ac:dyDescent="0.15">
      <c r="A89" s="2" t="str">
        <f t="shared" ca="1" si="2"/>
        <v>ゲスト８８</v>
      </c>
      <c r="B89" s="2" t="str">
        <f t="shared" ca="1" si="2"/>
        <v>様</v>
      </c>
      <c r="C89" s="17" t="str">
        <f t="shared" ca="1" si="2"/>
        <v/>
      </c>
      <c r="D89" s="12"/>
      <c r="E89" s="12"/>
    </row>
    <row r="90" spans="1:5" ht="95.1" customHeight="1" x14ac:dyDescent="0.15">
      <c r="A90" s="2" t="str">
        <f t="shared" ca="1" si="2"/>
        <v>ゲスト８９</v>
      </c>
      <c r="B90" s="2" t="str">
        <f t="shared" ca="1" si="2"/>
        <v>様</v>
      </c>
      <c r="C90" s="17" t="str">
        <f t="shared" ca="1" si="2"/>
        <v/>
      </c>
      <c r="D90" s="12"/>
      <c r="E90" s="12"/>
    </row>
    <row r="91" spans="1:5" ht="95.1" customHeight="1" x14ac:dyDescent="0.15">
      <c r="A91" s="2" t="str">
        <f t="shared" ca="1" si="2"/>
        <v>ゲスト９０</v>
      </c>
      <c r="B91" s="2" t="str">
        <f t="shared" ca="1" si="2"/>
        <v>様</v>
      </c>
      <c r="C91" s="17" t="str">
        <f t="shared" ca="1" si="2"/>
        <v/>
      </c>
      <c r="D91" s="12"/>
      <c r="E91" s="12"/>
    </row>
    <row r="92" spans="1:5" ht="95.1" customHeight="1" x14ac:dyDescent="0.15">
      <c r="A92" s="2" t="str">
        <f t="shared" ca="1" si="2"/>
        <v>ゲスト９１</v>
      </c>
      <c r="B92" s="2" t="str">
        <f t="shared" ca="1" si="2"/>
        <v>様</v>
      </c>
      <c r="C92" s="17" t="str">
        <f t="shared" ca="1" si="2"/>
        <v/>
      </c>
      <c r="D92" s="12"/>
      <c r="E92" s="12"/>
    </row>
    <row r="93" spans="1:5" ht="95.1" customHeight="1" x14ac:dyDescent="0.15">
      <c r="A93" s="2" t="str">
        <f t="shared" ca="1" si="2"/>
        <v>ゲスト９２</v>
      </c>
      <c r="B93" s="2" t="str">
        <f t="shared" ca="1" si="2"/>
        <v>様</v>
      </c>
      <c r="C93" s="17" t="str">
        <f t="shared" ca="1" si="2"/>
        <v/>
      </c>
      <c r="D93" s="12"/>
      <c r="E93" s="12"/>
    </row>
    <row r="94" spans="1:5" ht="95.1" customHeight="1" x14ac:dyDescent="0.15">
      <c r="A94" s="2" t="str">
        <f t="shared" ca="1" si="2"/>
        <v>ゲスト９３</v>
      </c>
      <c r="B94" s="2" t="str">
        <f t="shared" ca="1" si="2"/>
        <v>様</v>
      </c>
      <c r="C94" s="17" t="str">
        <f t="shared" ca="1" si="2"/>
        <v/>
      </c>
      <c r="D94" s="12"/>
      <c r="E94" s="12"/>
    </row>
    <row r="95" spans="1:5" ht="95.1" customHeight="1" x14ac:dyDescent="0.15">
      <c r="A95" s="2" t="str">
        <f t="shared" ca="1" si="2"/>
        <v>ゲスト９４</v>
      </c>
      <c r="B95" s="2" t="str">
        <f t="shared" ca="1" si="2"/>
        <v>様</v>
      </c>
      <c r="C95" s="17" t="str">
        <f t="shared" ca="1" si="2"/>
        <v/>
      </c>
      <c r="D95" s="12"/>
      <c r="E95" s="12"/>
    </row>
    <row r="96" spans="1:5" ht="95.1" customHeight="1" x14ac:dyDescent="0.15">
      <c r="A96" s="2" t="str">
        <f t="shared" ca="1" si="2"/>
        <v>ゲスト９５</v>
      </c>
      <c r="B96" s="2" t="str">
        <f t="shared" ca="1" si="2"/>
        <v>様</v>
      </c>
      <c r="C96" s="17" t="str">
        <f t="shared" ca="1" si="2"/>
        <v/>
      </c>
      <c r="D96" s="12"/>
      <c r="E96" s="12"/>
    </row>
    <row r="97" spans="1:5" ht="95.1" customHeight="1" x14ac:dyDescent="0.15">
      <c r="A97" s="2" t="str">
        <f t="shared" ca="1" si="2"/>
        <v>ゲスト９６</v>
      </c>
      <c r="B97" s="2" t="str">
        <f t="shared" ca="1" si="2"/>
        <v>様</v>
      </c>
      <c r="C97" s="17" t="str">
        <f t="shared" ca="1" si="2"/>
        <v/>
      </c>
      <c r="D97" s="12"/>
      <c r="E97" s="12"/>
    </row>
    <row r="98" spans="1:5" ht="95.1" customHeight="1" x14ac:dyDescent="0.15">
      <c r="A98" s="2" t="str">
        <f t="shared" ca="1" si="2"/>
        <v>ゲスト９７</v>
      </c>
      <c r="B98" s="2" t="str">
        <f t="shared" ca="1" si="2"/>
        <v>様</v>
      </c>
      <c r="C98" s="17" t="str">
        <f t="shared" ca="1" si="2"/>
        <v/>
      </c>
      <c r="D98" s="12"/>
      <c r="E98" s="12"/>
    </row>
    <row r="99" spans="1:5" ht="95.1" customHeight="1" x14ac:dyDescent="0.15">
      <c r="A99" s="2" t="str">
        <f t="shared" ca="1" si="2"/>
        <v>ゲスト９８</v>
      </c>
      <c r="B99" s="2" t="str">
        <f t="shared" ca="1" si="2"/>
        <v>様</v>
      </c>
      <c r="C99" s="17" t="str">
        <f t="shared" ca="1" si="2"/>
        <v/>
      </c>
      <c r="D99" s="12"/>
      <c r="E99" s="12"/>
    </row>
    <row r="100" spans="1:5" ht="95.1" customHeight="1" x14ac:dyDescent="0.15">
      <c r="A100" s="2" t="str">
        <f t="shared" ca="1" si="2"/>
        <v>ゲスト９９</v>
      </c>
      <c r="B100" s="2" t="str">
        <f t="shared" ca="1" si="2"/>
        <v>様</v>
      </c>
      <c r="C100" s="17" t="str">
        <f t="shared" ca="1" si="2"/>
        <v/>
      </c>
      <c r="D100" s="12"/>
      <c r="E100" s="12"/>
    </row>
    <row r="101" spans="1:5" ht="95.1" customHeight="1" x14ac:dyDescent="0.15">
      <c r="A101" s="2" t="str">
        <f t="shared" ca="1" si="2"/>
        <v>ゲスト１００</v>
      </c>
      <c r="B101" s="2" t="str">
        <f t="shared" ca="1" si="2"/>
        <v>様</v>
      </c>
      <c r="C101" s="17" t="str">
        <f t="shared" ca="1" si="2"/>
        <v/>
      </c>
      <c r="D101" s="12"/>
      <c r="E101" s="12"/>
    </row>
    <row r="102" spans="1:5" ht="95.1" customHeight="1" x14ac:dyDescent="0.15">
      <c r="A102" s="2" t="str">
        <f t="shared" ca="1" si="2"/>
        <v/>
      </c>
      <c r="B102" s="2" t="str">
        <f t="shared" ca="1" si="2"/>
        <v/>
      </c>
      <c r="C102" s="17" t="str">
        <f t="shared" ca="1" si="2"/>
        <v/>
      </c>
      <c r="D102" s="12"/>
      <c r="E102" s="12"/>
    </row>
    <row r="103" spans="1:5" ht="95.1" customHeight="1" x14ac:dyDescent="0.15">
      <c r="A103" s="2" t="str">
        <f t="shared" ca="1" si="2"/>
        <v/>
      </c>
      <c r="B103" s="2" t="str">
        <f t="shared" ca="1" si="2"/>
        <v/>
      </c>
      <c r="C103" s="17" t="str">
        <f t="shared" ca="1" si="2"/>
        <v/>
      </c>
      <c r="D103" s="12"/>
      <c r="E103" s="12"/>
    </row>
    <row r="104" spans="1:5" ht="95.1" customHeight="1" x14ac:dyDescent="0.15">
      <c r="A104" s="2" t="str">
        <f t="shared" ca="1" si="2"/>
        <v/>
      </c>
      <c r="B104" s="2" t="str">
        <f t="shared" ca="1" si="2"/>
        <v/>
      </c>
      <c r="C104" s="17" t="str">
        <f t="shared" ca="1" si="2"/>
        <v/>
      </c>
      <c r="D104" s="12"/>
      <c r="E104" s="12"/>
    </row>
    <row r="105" spans="1:5" ht="95.1" customHeight="1" x14ac:dyDescent="0.15">
      <c r="A105" s="2" t="str">
        <f t="shared" ca="1" si="2"/>
        <v/>
      </c>
      <c r="B105" s="2" t="str">
        <f t="shared" ca="1" si="2"/>
        <v/>
      </c>
      <c r="C105" s="17" t="str">
        <f t="shared" ca="1" si="2"/>
        <v/>
      </c>
      <c r="D105" s="12"/>
      <c r="E105" s="12"/>
    </row>
    <row r="106" spans="1:5" ht="95.1" customHeight="1" x14ac:dyDescent="0.15">
      <c r="A106" s="2" t="str">
        <f t="shared" ca="1" si="2"/>
        <v/>
      </c>
      <c r="B106" s="2" t="str">
        <f t="shared" ca="1" si="2"/>
        <v/>
      </c>
      <c r="C106" s="17" t="str">
        <f t="shared" ca="1" si="2"/>
        <v/>
      </c>
      <c r="D106" s="12"/>
      <c r="E106" s="12"/>
    </row>
    <row r="107" spans="1:5" ht="95.1" customHeight="1" x14ac:dyDescent="0.15">
      <c r="A107" s="2" t="str">
        <f t="shared" ca="1" si="2"/>
        <v/>
      </c>
      <c r="B107" s="2" t="str">
        <f t="shared" ca="1" si="2"/>
        <v/>
      </c>
      <c r="C107" s="17" t="str">
        <f t="shared" ca="1" si="2"/>
        <v/>
      </c>
      <c r="D107" s="12"/>
      <c r="E107" s="12"/>
    </row>
    <row r="108" spans="1:5" ht="95.1" customHeight="1" x14ac:dyDescent="0.15">
      <c r="A108" s="2" t="str">
        <f t="shared" ca="1" si="2"/>
        <v/>
      </c>
      <c r="B108" s="2" t="str">
        <f t="shared" ca="1" si="2"/>
        <v/>
      </c>
      <c r="C108" s="17" t="str">
        <f t="shared" ca="1" si="2"/>
        <v/>
      </c>
      <c r="D108" s="12"/>
      <c r="E108" s="12"/>
    </row>
    <row r="109" spans="1:5" ht="95.1" customHeight="1" x14ac:dyDescent="0.15">
      <c r="A109" s="2" t="str">
        <f t="shared" ca="1" si="2"/>
        <v/>
      </c>
      <c r="B109" s="2" t="str">
        <f t="shared" ca="1" si="2"/>
        <v/>
      </c>
      <c r="C109" s="17" t="str">
        <f t="shared" ca="1" si="2"/>
        <v/>
      </c>
      <c r="D109" s="12"/>
      <c r="E109" s="12"/>
    </row>
    <row r="110" spans="1:5" ht="95.1" customHeight="1" x14ac:dyDescent="0.15">
      <c r="A110" s="2" t="str">
        <f t="shared" ca="1" si="2"/>
        <v/>
      </c>
      <c r="B110" s="2" t="str">
        <f t="shared" ca="1" si="2"/>
        <v/>
      </c>
      <c r="C110" s="17" t="str">
        <f t="shared" ca="1" si="2"/>
        <v/>
      </c>
      <c r="D110" s="12"/>
      <c r="E110" s="12"/>
    </row>
    <row r="111" spans="1:5" ht="95.1" customHeight="1" x14ac:dyDescent="0.15">
      <c r="A111" s="2" t="str">
        <f t="shared" ca="1" si="2"/>
        <v/>
      </c>
      <c r="B111" s="2" t="str">
        <f t="shared" ca="1" si="2"/>
        <v/>
      </c>
      <c r="C111" s="17" t="str">
        <f t="shared" ca="1" si="2"/>
        <v/>
      </c>
      <c r="D111" s="12"/>
      <c r="E111" s="12"/>
    </row>
    <row r="112" spans="1:5" ht="95.1" customHeight="1" x14ac:dyDescent="0.15">
      <c r="A112" s="2" t="str">
        <f t="shared" ca="1" si="2"/>
        <v/>
      </c>
      <c r="B112" s="2" t="str">
        <f t="shared" ca="1" si="2"/>
        <v/>
      </c>
      <c r="C112" s="17" t="str">
        <f t="shared" ca="1" si="2"/>
        <v/>
      </c>
      <c r="D112" s="12"/>
      <c r="E112" s="12"/>
    </row>
    <row r="113" spans="1:5" ht="95.1" customHeight="1" x14ac:dyDescent="0.15">
      <c r="A113" s="2" t="str">
        <f t="shared" ca="1" si="2"/>
        <v/>
      </c>
      <c r="B113" s="2" t="str">
        <f t="shared" ca="1" si="2"/>
        <v/>
      </c>
      <c r="C113" s="17" t="str">
        <f t="shared" ca="1" si="2"/>
        <v/>
      </c>
      <c r="D113" s="12"/>
      <c r="E113" s="12"/>
    </row>
    <row r="114" spans="1:5" ht="95.1" customHeight="1" x14ac:dyDescent="0.15">
      <c r="A114" s="2" t="str">
        <f t="shared" ca="1" si="2"/>
        <v/>
      </c>
      <c r="B114" s="2" t="str">
        <f t="shared" ca="1" si="2"/>
        <v/>
      </c>
      <c r="C114" s="17" t="str">
        <f t="shared" ca="1" si="2"/>
        <v/>
      </c>
      <c r="D114" s="12"/>
      <c r="E114" s="12"/>
    </row>
    <row r="115" spans="1:5" ht="95.1" customHeight="1" x14ac:dyDescent="0.15">
      <c r="A115" s="2" t="str">
        <f t="shared" ca="1" si="2"/>
        <v/>
      </c>
      <c r="B115" s="2" t="str">
        <f t="shared" ca="1" si="2"/>
        <v/>
      </c>
      <c r="C115" s="17" t="str">
        <f t="shared" ca="1" si="2"/>
        <v/>
      </c>
      <c r="D115" s="12"/>
      <c r="E115" s="12"/>
    </row>
    <row r="116" spans="1:5" ht="95.1" customHeight="1" x14ac:dyDescent="0.15">
      <c r="A116" s="2" t="str">
        <f t="shared" ca="1" si="2"/>
        <v/>
      </c>
      <c r="B116" s="2" t="str">
        <f t="shared" ca="1" si="2"/>
        <v/>
      </c>
      <c r="C116" s="17" t="str">
        <f t="shared" ca="1" si="2"/>
        <v/>
      </c>
      <c r="D116" s="12"/>
      <c r="E116" s="12"/>
    </row>
    <row r="117" spans="1:5" ht="95.1" customHeight="1" x14ac:dyDescent="0.15">
      <c r="A117" s="2" t="str">
        <f t="shared" ca="1" si="2"/>
        <v/>
      </c>
      <c r="B117" s="2" t="str">
        <f t="shared" ca="1" si="2"/>
        <v/>
      </c>
      <c r="C117" s="17" t="str">
        <f t="shared" ca="1" si="2"/>
        <v/>
      </c>
      <c r="D117" s="12"/>
      <c r="E117" s="12"/>
    </row>
    <row r="118" spans="1:5" ht="95.1" customHeight="1" x14ac:dyDescent="0.15">
      <c r="A118" s="2" t="str">
        <f t="shared" ca="1" si="2"/>
        <v/>
      </c>
      <c r="B118" s="2" t="str">
        <f t="shared" ca="1" si="2"/>
        <v/>
      </c>
      <c r="C118" s="17" t="str">
        <f t="shared" ca="1" si="2"/>
        <v/>
      </c>
      <c r="D118" s="12"/>
      <c r="E118" s="12"/>
    </row>
    <row r="119" spans="1:5" ht="95.1" customHeight="1" x14ac:dyDescent="0.15">
      <c r="A119" s="2" t="str">
        <f t="shared" ca="1" si="2"/>
        <v/>
      </c>
      <c r="B119" s="2" t="str">
        <f t="shared" ca="1" si="2"/>
        <v/>
      </c>
      <c r="C119" s="17" t="str">
        <f t="shared" ca="1" si="2"/>
        <v/>
      </c>
      <c r="D119" s="12"/>
      <c r="E119" s="12"/>
    </row>
    <row r="120" spans="1:5" ht="95.1" customHeight="1" x14ac:dyDescent="0.15">
      <c r="A120" s="2" t="str">
        <f t="shared" ca="1" si="2"/>
        <v/>
      </c>
      <c r="B120" s="2" t="str">
        <f t="shared" ca="1" si="2"/>
        <v/>
      </c>
      <c r="C120" s="17" t="str">
        <f t="shared" ca="1" si="2"/>
        <v/>
      </c>
      <c r="D120" s="12"/>
      <c r="E120" s="12"/>
    </row>
    <row r="121" spans="1:5" ht="95.1" customHeight="1" x14ac:dyDescent="0.15">
      <c r="A121" s="2" t="str">
        <f t="shared" ca="1" si="2"/>
        <v/>
      </c>
      <c r="B121" s="2" t="str">
        <f t="shared" ca="1" si="2"/>
        <v/>
      </c>
      <c r="C121" s="17" t="str">
        <f t="shared" ca="1" si="2"/>
        <v/>
      </c>
      <c r="D121" s="12"/>
      <c r="E121" s="12"/>
    </row>
    <row r="122" spans="1:5" ht="95.1" customHeight="1" x14ac:dyDescent="0.15">
      <c r="A122" s="2" t="str">
        <f t="shared" ca="1" si="2"/>
        <v/>
      </c>
      <c r="B122" s="2" t="str">
        <f t="shared" ca="1" si="2"/>
        <v/>
      </c>
      <c r="C122" s="17" t="str">
        <f t="shared" ca="1" si="2"/>
        <v/>
      </c>
      <c r="D122" s="12"/>
      <c r="E122" s="12"/>
    </row>
    <row r="123" spans="1:5" ht="95.1" customHeight="1" x14ac:dyDescent="0.15">
      <c r="A123" s="2" t="str">
        <f t="shared" ca="1" si="2"/>
        <v/>
      </c>
      <c r="B123" s="2" t="str">
        <f t="shared" ca="1" si="2"/>
        <v/>
      </c>
      <c r="C123" s="17" t="str">
        <f t="shared" ca="1" si="2"/>
        <v/>
      </c>
      <c r="D123" s="12"/>
      <c r="E123" s="12"/>
    </row>
    <row r="124" spans="1:5" ht="95.1" customHeight="1" x14ac:dyDescent="0.15">
      <c r="A124" s="2" t="str">
        <f t="shared" ca="1" si="2"/>
        <v/>
      </c>
      <c r="B124" s="2" t="str">
        <f t="shared" ca="1" si="2"/>
        <v/>
      </c>
      <c r="C124" s="17" t="str">
        <f t="shared" ca="1" si="2"/>
        <v/>
      </c>
      <c r="D124" s="12"/>
      <c r="E124" s="12"/>
    </row>
    <row r="125" spans="1:5" ht="95.1" customHeight="1" x14ac:dyDescent="0.15">
      <c r="A125" s="2" t="str">
        <f t="shared" ca="1" si="2"/>
        <v/>
      </c>
      <c r="B125" s="2" t="str">
        <f t="shared" ca="1" si="2"/>
        <v/>
      </c>
      <c r="C125" s="17" t="str">
        <f t="shared" ca="1" si="2"/>
        <v/>
      </c>
      <c r="D125" s="12"/>
      <c r="E125" s="12"/>
    </row>
    <row r="126" spans="1:5" ht="95.1" customHeight="1" x14ac:dyDescent="0.15">
      <c r="A126" s="2" t="str">
        <f t="shared" ca="1" si="2"/>
        <v/>
      </c>
      <c r="B126" s="2" t="str">
        <f t="shared" ca="1" si="2"/>
        <v/>
      </c>
      <c r="C126" s="17" t="str">
        <f t="shared" ca="1" si="2"/>
        <v/>
      </c>
      <c r="D126" s="12"/>
      <c r="E126" s="12"/>
    </row>
    <row r="127" spans="1:5" ht="95.1" customHeight="1" x14ac:dyDescent="0.15">
      <c r="A127" s="2" t="str">
        <f t="shared" ca="1" si="2"/>
        <v/>
      </c>
      <c r="B127" s="2" t="str">
        <f t="shared" ca="1" si="2"/>
        <v/>
      </c>
      <c r="C127" s="17" t="str">
        <f t="shared" ca="1" si="2"/>
        <v/>
      </c>
      <c r="D127" s="12"/>
      <c r="E127" s="12"/>
    </row>
    <row r="128" spans="1:5" ht="95.1" customHeight="1" x14ac:dyDescent="0.15">
      <c r="A128" s="2" t="str">
        <f t="shared" ca="1" si="2"/>
        <v/>
      </c>
      <c r="B128" s="2" t="str">
        <f t="shared" ca="1" si="2"/>
        <v/>
      </c>
      <c r="C128" s="17" t="str">
        <f t="shared" ca="1" si="2"/>
        <v/>
      </c>
      <c r="D128" s="12"/>
      <c r="E128" s="12"/>
    </row>
    <row r="129" spans="1:5" ht="95.1" customHeight="1" x14ac:dyDescent="0.15">
      <c r="A129" s="2" t="str">
        <f t="shared" ca="1" si="2"/>
        <v/>
      </c>
      <c r="B129" s="2" t="str">
        <f t="shared" ca="1" si="2"/>
        <v/>
      </c>
      <c r="C129" s="17" t="str">
        <f t="shared" ca="1" si="2"/>
        <v/>
      </c>
      <c r="D129" s="12"/>
      <c r="E129" s="12"/>
    </row>
    <row r="130" spans="1:5" ht="95.1" customHeight="1" x14ac:dyDescent="0.15">
      <c r="A130" s="2" t="str">
        <f t="shared" ca="1" si="2"/>
        <v/>
      </c>
      <c r="B130" s="2" t="str">
        <f t="shared" ca="1" si="2"/>
        <v/>
      </c>
      <c r="C130" s="17" t="str">
        <f t="shared" ca="1" si="2"/>
        <v/>
      </c>
      <c r="D130" s="12"/>
      <c r="E130" s="12"/>
    </row>
    <row r="131" spans="1:5" ht="95.1" customHeight="1" x14ac:dyDescent="0.15">
      <c r="A131" s="2" t="str">
        <f t="shared" ca="1" si="2"/>
        <v/>
      </c>
      <c r="B131" s="2" t="str">
        <f t="shared" ca="1" si="2"/>
        <v/>
      </c>
      <c r="C131" s="17" t="str">
        <f t="shared" ca="1" si="2"/>
        <v/>
      </c>
      <c r="D131" s="12"/>
      <c r="E131" s="12"/>
    </row>
    <row r="132" spans="1:5" ht="95.1" customHeight="1" x14ac:dyDescent="0.15">
      <c r="A132" s="2" t="str">
        <f t="shared" ref="A132:C161" ca="1" si="3">IF(LEN(INDIRECT(ADDRESS(ROW(),COLUMN(),,,"名前入力")))&gt;0,INDIRECT(ADDRESS(ROW(),COLUMN(),,,"名前入力")),"")</f>
        <v/>
      </c>
      <c r="B132" s="2" t="str">
        <f t="shared" ca="1" si="3"/>
        <v/>
      </c>
      <c r="C132" s="17" t="str">
        <f t="shared" ca="1" si="3"/>
        <v/>
      </c>
      <c r="D132" s="12"/>
      <c r="E132" s="12"/>
    </row>
    <row r="133" spans="1:5" ht="95.1" customHeight="1" x14ac:dyDescent="0.15">
      <c r="A133" s="2" t="str">
        <f t="shared" ca="1" si="3"/>
        <v/>
      </c>
      <c r="B133" s="2" t="str">
        <f t="shared" ca="1" si="3"/>
        <v/>
      </c>
      <c r="C133" s="17" t="str">
        <f t="shared" ca="1" si="3"/>
        <v/>
      </c>
      <c r="D133" s="12"/>
      <c r="E133" s="12"/>
    </row>
    <row r="134" spans="1:5" ht="95.1" customHeight="1" x14ac:dyDescent="0.15">
      <c r="A134" s="2" t="str">
        <f t="shared" ca="1" si="3"/>
        <v/>
      </c>
      <c r="B134" s="2" t="str">
        <f t="shared" ca="1" si="3"/>
        <v/>
      </c>
      <c r="C134" s="17" t="str">
        <f t="shared" ca="1" si="3"/>
        <v/>
      </c>
      <c r="D134" s="12"/>
      <c r="E134" s="12"/>
    </row>
    <row r="135" spans="1:5" ht="95.1" customHeight="1" x14ac:dyDescent="0.15">
      <c r="A135" s="2" t="str">
        <f t="shared" ca="1" si="3"/>
        <v/>
      </c>
      <c r="B135" s="2" t="str">
        <f t="shared" ca="1" si="3"/>
        <v/>
      </c>
      <c r="C135" s="17" t="str">
        <f t="shared" ca="1" si="3"/>
        <v/>
      </c>
      <c r="D135" s="12"/>
      <c r="E135" s="12"/>
    </row>
    <row r="136" spans="1:5" ht="95.1" customHeight="1" x14ac:dyDescent="0.15">
      <c r="A136" s="2" t="str">
        <f t="shared" ca="1" si="3"/>
        <v/>
      </c>
      <c r="B136" s="2" t="str">
        <f t="shared" ca="1" si="3"/>
        <v/>
      </c>
      <c r="C136" s="17" t="str">
        <f t="shared" ca="1" si="3"/>
        <v/>
      </c>
      <c r="D136" s="12"/>
      <c r="E136" s="12"/>
    </row>
    <row r="137" spans="1:5" ht="95.1" customHeight="1" x14ac:dyDescent="0.15">
      <c r="A137" s="2" t="str">
        <f t="shared" ca="1" si="3"/>
        <v/>
      </c>
      <c r="B137" s="2" t="str">
        <f t="shared" ca="1" si="3"/>
        <v/>
      </c>
      <c r="C137" s="17" t="str">
        <f t="shared" ca="1" si="3"/>
        <v/>
      </c>
      <c r="D137" s="12"/>
      <c r="E137" s="12"/>
    </row>
    <row r="138" spans="1:5" ht="95.1" customHeight="1" x14ac:dyDescent="0.15">
      <c r="A138" s="2" t="str">
        <f t="shared" ca="1" si="3"/>
        <v/>
      </c>
      <c r="B138" s="2" t="str">
        <f t="shared" ca="1" si="3"/>
        <v/>
      </c>
      <c r="C138" s="17" t="str">
        <f t="shared" ca="1" si="3"/>
        <v/>
      </c>
      <c r="D138" s="12"/>
      <c r="E138" s="12"/>
    </row>
    <row r="139" spans="1:5" ht="95.1" customHeight="1" x14ac:dyDescent="0.15">
      <c r="A139" s="2" t="str">
        <f t="shared" ca="1" si="3"/>
        <v/>
      </c>
      <c r="B139" s="2" t="str">
        <f t="shared" ca="1" si="3"/>
        <v/>
      </c>
      <c r="C139" s="17" t="str">
        <f t="shared" ca="1" si="3"/>
        <v/>
      </c>
      <c r="D139" s="12"/>
      <c r="E139" s="12"/>
    </row>
    <row r="140" spans="1:5" ht="95.1" customHeight="1" x14ac:dyDescent="0.15">
      <c r="A140" s="2" t="str">
        <f t="shared" ca="1" si="3"/>
        <v/>
      </c>
      <c r="B140" s="2" t="str">
        <f t="shared" ca="1" si="3"/>
        <v/>
      </c>
      <c r="C140" s="17" t="str">
        <f t="shared" ca="1" si="3"/>
        <v/>
      </c>
      <c r="D140" s="12"/>
      <c r="E140" s="12"/>
    </row>
    <row r="141" spans="1:5" ht="95.1" customHeight="1" x14ac:dyDescent="0.15">
      <c r="A141" s="2" t="str">
        <f t="shared" ca="1" si="3"/>
        <v/>
      </c>
      <c r="B141" s="2" t="str">
        <f t="shared" ca="1" si="3"/>
        <v/>
      </c>
      <c r="C141" s="17" t="str">
        <f t="shared" ca="1" si="3"/>
        <v/>
      </c>
      <c r="D141" s="12"/>
      <c r="E141" s="12"/>
    </row>
    <row r="142" spans="1:5" ht="95.1" customHeight="1" x14ac:dyDescent="0.15">
      <c r="A142" s="2" t="str">
        <f t="shared" ca="1" si="3"/>
        <v/>
      </c>
      <c r="B142" s="2" t="str">
        <f t="shared" ca="1" si="3"/>
        <v/>
      </c>
      <c r="C142" s="17" t="str">
        <f t="shared" ca="1" si="3"/>
        <v/>
      </c>
      <c r="D142" s="12"/>
      <c r="E142" s="12"/>
    </row>
    <row r="143" spans="1:5" ht="95.1" customHeight="1" x14ac:dyDescent="0.15">
      <c r="A143" s="2" t="str">
        <f t="shared" ca="1" si="3"/>
        <v/>
      </c>
      <c r="B143" s="2" t="str">
        <f t="shared" ca="1" si="3"/>
        <v/>
      </c>
      <c r="C143" s="17" t="str">
        <f t="shared" ca="1" si="3"/>
        <v/>
      </c>
      <c r="D143" s="12"/>
      <c r="E143" s="12"/>
    </row>
    <row r="144" spans="1:5" ht="95.1" customHeight="1" x14ac:dyDescent="0.15">
      <c r="A144" s="2" t="str">
        <f t="shared" ca="1" si="3"/>
        <v/>
      </c>
      <c r="B144" s="2" t="str">
        <f t="shared" ca="1" si="3"/>
        <v/>
      </c>
      <c r="C144" s="17" t="str">
        <f t="shared" ca="1" si="3"/>
        <v/>
      </c>
      <c r="D144" s="12"/>
      <c r="E144" s="12"/>
    </row>
    <row r="145" spans="1:5" ht="95.1" customHeight="1" x14ac:dyDescent="0.15">
      <c r="A145" s="2" t="str">
        <f t="shared" ca="1" si="3"/>
        <v/>
      </c>
      <c r="B145" s="2" t="str">
        <f t="shared" ca="1" si="3"/>
        <v/>
      </c>
      <c r="C145" s="17" t="str">
        <f t="shared" ca="1" si="3"/>
        <v/>
      </c>
      <c r="D145" s="12"/>
      <c r="E145" s="12"/>
    </row>
    <row r="146" spans="1:5" ht="95.1" customHeight="1" x14ac:dyDescent="0.15">
      <c r="A146" s="2" t="str">
        <f t="shared" ca="1" si="3"/>
        <v/>
      </c>
      <c r="B146" s="2" t="str">
        <f t="shared" ca="1" si="3"/>
        <v/>
      </c>
      <c r="C146" s="17" t="str">
        <f t="shared" ca="1" si="3"/>
        <v/>
      </c>
      <c r="D146" s="12"/>
      <c r="E146" s="12"/>
    </row>
    <row r="147" spans="1:5" ht="95.1" customHeight="1" x14ac:dyDescent="0.15">
      <c r="A147" s="2" t="str">
        <f t="shared" ca="1" si="3"/>
        <v/>
      </c>
      <c r="B147" s="2" t="str">
        <f t="shared" ca="1" si="3"/>
        <v/>
      </c>
      <c r="C147" s="17" t="str">
        <f t="shared" ca="1" si="3"/>
        <v/>
      </c>
      <c r="D147" s="12"/>
      <c r="E147" s="12"/>
    </row>
    <row r="148" spans="1:5" ht="95.1" customHeight="1" x14ac:dyDescent="0.15">
      <c r="A148" s="2" t="str">
        <f t="shared" ca="1" si="3"/>
        <v/>
      </c>
      <c r="B148" s="2" t="str">
        <f t="shared" ca="1" si="3"/>
        <v/>
      </c>
      <c r="C148" s="17" t="str">
        <f t="shared" ca="1" si="3"/>
        <v/>
      </c>
      <c r="D148" s="12"/>
      <c r="E148" s="12"/>
    </row>
    <row r="149" spans="1:5" ht="95.1" customHeight="1" x14ac:dyDescent="0.15">
      <c r="A149" s="2" t="str">
        <f t="shared" ca="1" si="3"/>
        <v/>
      </c>
      <c r="B149" s="2" t="str">
        <f t="shared" ca="1" si="3"/>
        <v/>
      </c>
      <c r="C149" s="17" t="str">
        <f t="shared" ca="1" si="3"/>
        <v/>
      </c>
      <c r="D149" s="12"/>
      <c r="E149" s="12"/>
    </row>
    <row r="150" spans="1:5" ht="95.1" customHeight="1" x14ac:dyDescent="0.15">
      <c r="A150" s="2" t="str">
        <f t="shared" ca="1" si="3"/>
        <v/>
      </c>
      <c r="B150" s="2" t="str">
        <f t="shared" ca="1" si="3"/>
        <v/>
      </c>
      <c r="C150" s="17" t="str">
        <f t="shared" ca="1" si="3"/>
        <v/>
      </c>
      <c r="D150" s="12"/>
      <c r="E150" s="12"/>
    </row>
    <row r="151" spans="1:5" ht="95.1" customHeight="1" x14ac:dyDescent="0.15">
      <c r="A151" s="2" t="str">
        <f t="shared" ca="1" si="3"/>
        <v/>
      </c>
      <c r="B151" s="2" t="str">
        <f t="shared" ca="1" si="3"/>
        <v/>
      </c>
      <c r="C151" s="17" t="str">
        <f t="shared" ca="1" si="3"/>
        <v/>
      </c>
      <c r="D151" s="12"/>
      <c r="E151" s="12"/>
    </row>
    <row r="152" spans="1:5" ht="95.1" customHeight="1" x14ac:dyDescent="0.15">
      <c r="A152" s="2" t="str">
        <f t="shared" ca="1" si="3"/>
        <v/>
      </c>
      <c r="B152" s="2" t="str">
        <f t="shared" ca="1" si="3"/>
        <v/>
      </c>
      <c r="C152" s="17" t="str">
        <f t="shared" ca="1" si="3"/>
        <v/>
      </c>
      <c r="D152" s="12"/>
      <c r="E152" s="12"/>
    </row>
    <row r="153" spans="1:5" ht="95.1" customHeight="1" x14ac:dyDescent="0.15">
      <c r="A153" s="2" t="str">
        <f t="shared" ca="1" si="3"/>
        <v/>
      </c>
      <c r="B153" s="2" t="str">
        <f t="shared" ca="1" si="3"/>
        <v/>
      </c>
      <c r="C153" s="17" t="str">
        <f t="shared" ca="1" si="3"/>
        <v/>
      </c>
      <c r="D153" s="12"/>
      <c r="E153" s="12"/>
    </row>
    <row r="154" spans="1:5" ht="95.1" customHeight="1" x14ac:dyDescent="0.15">
      <c r="A154" s="2" t="str">
        <f t="shared" ca="1" si="3"/>
        <v/>
      </c>
      <c r="B154" s="2" t="str">
        <f t="shared" ca="1" si="3"/>
        <v/>
      </c>
      <c r="C154" s="17" t="str">
        <f t="shared" ca="1" si="3"/>
        <v/>
      </c>
      <c r="D154" s="12"/>
      <c r="E154" s="12"/>
    </row>
    <row r="155" spans="1:5" ht="95.1" customHeight="1" x14ac:dyDescent="0.15">
      <c r="A155" s="2" t="str">
        <f t="shared" ca="1" si="3"/>
        <v/>
      </c>
      <c r="B155" s="2" t="str">
        <f t="shared" ca="1" si="3"/>
        <v/>
      </c>
      <c r="C155" s="17" t="str">
        <f t="shared" ca="1" si="3"/>
        <v/>
      </c>
      <c r="D155" s="12"/>
      <c r="E155" s="12"/>
    </row>
    <row r="156" spans="1:5" ht="95.1" customHeight="1" x14ac:dyDescent="0.15">
      <c r="A156" s="2" t="str">
        <f t="shared" ca="1" si="3"/>
        <v/>
      </c>
      <c r="B156" s="2" t="str">
        <f t="shared" ca="1" si="3"/>
        <v/>
      </c>
      <c r="C156" s="17" t="str">
        <f t="shared" ca="1" si="3"/>
        <v/>
      </c>
      <c r="D156" s="12"/>
      <c r="E156" s="12"/>
    </row>
    <row r="157" spans="1:5" ht="95.1" customHeight="1" x14ac:dyDescent="0.15">
      <c r="A157" s="2" t="str">
        <f t="shared" ca="1" si="3"/>
        <v/>
      </c>
      <c r="B157" s="2" t="str">
        <f t="shared" ca="1" si="3"/>
        <v/>
      </c>
      <c r="C157" s="17" t="str">
        <f t="shared" ca="1" si="3"/>
        <v/>
      </c>
      <c r="D157" s="12"/>
      <c r="E157" s="12"/>
    </row>
    <row r="158" spans="1:5" ht="95.1" customHeight="1" x14ac:dyDescent="0.15">
      <c r="A158" s="2" t="str">
        <f t="shared" ca="1" si="3"/>
        <v/>
      </c>
      <c r="B158" s="2" t="str">
        <f t="shared" ca="1" si="3"/>
        <v/>
      </c>
      <c r="C158" s="17" t="str">
        <f t="shared" ca="1" si="3"/>
        <v/>
      </c>
      <c r="D158" s="12"/>
      <c r="E158" s="12"/>
    </row>
    <row r="159" spans="1:5" ht="95.1" customHeight="1" x14ac:dyDescent="0.15">
      <c r="A159" s="2" t="str">
        <f t="shared" ca="1" si="3"/>
        <v/>
      </c>
      <c r="B159" s="2" t="str">
        <f t="shared" ca="1" si="3"/>
        <v/>
      </c>
      <c r="C159" s="17" t="str">
        <f t="shared" ca="1" si="3"/>
        <v/>
      </c>
      <c r="D159" s="12"/>
      <c r="E159" s="12"/>
    </row>
    <row r="160" spans="1:5" ht="95.1" customHeight="1" x14ac:dyDescent="0.15">
      <c r="A160" s="2" t="str">
        <f t="shared" ca="1" si="3"/>
        <v/>
      </c>
      <c r="B160" s="2" t="str">
        <f t="shared" ca="1" si="3"/>
        <v/>
      </c>
      <c r="C160" s="17" t="str">
        <f t="shared" ca="1" si="3"/>
        <v/>
      </c>
      <c r="D160" s="12"/>
      <c r="E160" s="12"/>
    </row>
    <row r="161" spans="1:5" ht="95.1" customHeight="1" x14ac:dyDescent="0.15">
      <c r="A161" s="2" t="str">
        <f t="shared" ca="1" si="3"/>
        <v/>
      </c>
      <c r="B161" s="2" t="str">
        <f t="shared" ca="1" si="3"/>
        <v/>
      </c>
      <c r="C161" s="17" t="str">
        <f t="shared" ca="1" si="3"/>
        <v/>
      </c>
      <c r="D161" s="12"/>
      <c r="E161" s="12"/>
    </row>
    <row r="162" spans="1:5" x14ac:dyDescent="0.15">
      <c r="A162" s="2"/>
      <c r="B162" s="2"/>
      <c r="C162" s="1"/>
      <c r="D162" s="1"/>
      <c r="E162" s="1"/>
    </row>
    <row r="163" spans="1:5" x14ac:dyDescent="0.15">
      <c r="A163" s="2"/>
      <c r="B163" s="2"/>
      <c r="C163" s="1"/>
      <c r="D163" s="1"/>
      <c r="E163" s="1"/>
    </row>
    <row r="164" spans="1:5" x14ac:dyDescent="0.15">
      <c r="A164" s="2"/>
      <c r="B164" s="2"/>
      <c r="C164" s="1"/>
      <c r="D164" s="1"/>
      <c r="E164" s="1"/>
    </row>
    <row r="165" spans="1:5" x14ac:dyDescent="0.15">
      <c r="A165" s="2"/>
      <c r="B165" s="2"/>
      <c r="C165" s="1"/>
      <c r="D165" s="1"/>
      <c r="E165" s="1"/>
    </row>
    <row r="166" spans="1:5" x14ac:dyDescent="0.15">
      <c r="A166" s="2"/>
      <c r="B166" s="2"/>
      <c r="C166" s="1"/>
      <c r="D166" s="1"/>
      <c r="E166" s="1"/>
    </row>
    <row r="167" spans="1:5" x14ac:dyDescent="0.15">
      <c r="A167" s="2"/>
      <c r="B167" s="2"/>
      <c r="C167" s="1"/>
      <c r="D167" s="1"/>
      <c r="E167" s="1"/>
    </row>
    <row r="168" spans="1:5" x14ac:dyDescent="0.15">
      <c r="A168" s="2"/>
      <c r="B168" s="2"/>
      <c r="C168" s="1"/>
      <c r="D168" s="1"/>
      <c r="E168" s="1"/>
    </row>
    <row r="169" spans="1:5" x14ac:dyDescent="0.15">
      <c r="A169" s="2"/>
      <c r="B169" s="2"/>
      <c r="C169" s="1"/>
      <c r="D169" s="1"/>
      <c r="E169" s="1"/>
    </row>
    <row r="170" spans="1:5" x14ac:dyDescent="0.15">
      <c r="A170" s="2"/>
      <c r="B170" s="2"/>
      <c r="C170" s="1"/>
      <c r="D170" s="1"/>
      <c r="E170" s="1"/>
    </row>
    <row r="171" spans="1:5" x14ac:dyDescent="0.15">
      <c r="A171" s="2"/>
      <c r="B171" s="2"/>
      <c r="C171" s="1"/>
      <c r="D171" s="1"/>
      <c r="E171" s="1"/>
    </row>
    <row r="172" spans="1:5" x14ac:dyDescent="0.15">
      <c r="A172" s="2"/>
      <c r="B172" s="2"/>
      <c r="C172" s="1"/>
      <c r="D172" s="1"/>
      <c r="E172" s="1"/>
    </row>
    <row r="173" spans="1:5" x14ac:dyDescent="0.15">
      <c r="A173" s="2"/>
      <c r="B173" s="2"/>
      <c r="C173" s="1"/>
      <c r="D173" s="1"/>
      <c r="E173" s="1"/>
    </row>
    <row r="174" spans="1:5" x14ac:dyDescent="0.15">
      <c r="A174" s="2"/>
      <c r="B174" s="2"/>
      <c r="C174" s="1"/>
      <c r="D174" s="1"/>
      <c r="E174" s="1"/>
    </row>
    <row r="175" spans="1:5" x14ac:dyDescent="0.15">
      <c r="A175" s="2"/>
      <c r="B175" s="2"/>
      <c r="C175" s="1"/>
      <c r="D175" s="1"/>
      <c r="E175" s="1"/>
    </row>
    <row r="176" spans="1:5" x14ac:dyDescent="0.15">
      <c r="A176" s="2"/>
      <c r="B176" s="2"/>
      <c r="C176" s="1"/>
      <c r="D176" s="1"/>
      <c r="E176" s="1"/>
    </row>
    <row r="177" spans="1:5" x14ac:dyDescent="0.15">
      <c r="A177" s="2"/>
      <c r="B177" s="2"/>
      <c r="C177" s="1"/>
      <c r="D177" s="1"/>
      <c r="E177" s="1"/>
    </row>
    <row r="178" spans="1:5" x14ac:dyDescent="0.15">
      <c r="A178" s="2"/>
      <c r="B178" s="2"/>
      <c r="C178" s="1"/>
      <c r="D178" s="1"/>
      <c r="E178" s="1"/>
    </row>
    <row r="179" spans="1:5" x14ac:dyDescent="0.15">
      <c r="A179" s="2"/>
      <c r="B179" s="2"/>
      <c r="C179" s="1"/>
      <c r="D179" s="1"/>
      <c r="E179" s="1"/>
    </row>
    <row r="180" spans="1:5" x14ac:dyDescent="0.15">
      <c r="A180" s="2"/>
      <c r="B180" s="2"/>
      <c r="C180" s="1"/>
      <c r="D180" s="1"/>
      <c r="E180" s="1"/>
    </row>
    <row r="181" spans="1:5" x14ac:dyDescent="0.15">
      <c r="A181" s="2"/>
      <c r="B181" s="2"/>
      <c r="C181" s="1"/>
      <c r="D181" s="1"/>
      <c r="E181" s="1"/>
    </row>
    <row r="182" spans="1:5" x14ac:dyDescent="0.15">
      <c r="A182" s="2"/>
      <c r="B182" s="2"/>
      <c r="C182" s="1"/>
      <c r="D182" s="1"/>
      <c r="E182" s="1"/>
    </row>
    <row r="183" spans="1:5" x14ac:dyDescent="0.15">
      <c r="A183" s="2"/>
      <c r="B183" s="2"/>
      <c r="C183" s="1"/>
      <c r="D183" s="1"/>
      <c r="E183" s="1"/>
    </row>
    <row r="184" spans="1:5" x14ac:dyDescent="0.15">
      <c r="A184" s="2"/>
      <c r="B184" s="2"/>
      <c r="C184" s="1"/>
      <c r="D184" s="1"/>
      <c r="E184" s="1"/>
    </row>
    <row r="185" spans="1:5" x14ac:dyDescent="0.15">
      <c r="A185" s="2"/>
      <c r="B185" s="2"/>
      <c r="C185" s="1"/>
      <c r="D185" s="1"/>
      <c r="E185" s="1"/>
    </row>
    <row r="186" spans="1:5" x14ac:dyDescent="0.15">
      <c r="A186" s="2"/>
      <c r="B186" s="2"/>
      <c r="C186" s="1"/>
      <c r="D186" s="1"/>
      <c r="E186" s="1"/>
    </row>
    <row r="187" spans="1:5" x14ac:dyDescent="0.15">
      <c r="A187" s="2"/>
      <c r="B187" s="2"/>
      <c r="C187" s="1"/>
      <c r="D187" s="1"/>
      <c r="E187" s="1"/>
    </row>
    <row r="188" spans="1:5" x14ac:dyDescent="0.15">
      <c r="A188" s="2"/>
      <c r="B188" s="2"/>
      <c r="C188" s="1"/>
      <c r="D188" s="1"/>
      <c r="E188" s="1"/>
    </row>
    <row r="189" spans="1:5" x14ac:dyDescent="0.15">
      <c r="A189" s="2"/>
      <c r="B189" s="2"/>
      <c r="C189" s="1"/>
      <c r="D189" s="1"/>
      <c r="E189" s="1"/>
    </row>
    <row r="190" spans="1:5" x14ac:dyDescent="0.15">
      <c r="A190" s="2"/>
      <c r="B190" s="2"/>
      <c r="C190" s="1"/>
      <c r="D190" s="1"/>
      <c r="E190" s="1"/>
    </row>
    <row r="191" spans="1:5" x14ac:dyDescent="0.15">
      <c r="A191" s="2"/>
      <c r="B191" s="2"/>
      <c r="C191" s="1"/>
      <c r="D191" s="1"/>
      <c r="E191" s="1"/>
    </row>
    <row r="192" spans="1:5" x14ac:dyDescent="0.15">
      <c r="A192" s="2"/>
      <c r="B192" s="2"/>
      <c r="C192" s="1"/>
      <c r="D192" s="1"/>
      <c r="E192" s="1"/>
    </row>
    <row r="193" spans="1:5" x14ac:dyDescent="0.15">
      <c r="A193" s="2"/>
      <c r="B193" s="2"/>
      <c r="C193" s="1"/>
      <c r="D193" s="1"/>
      <c r="E193" s="1"/>
    </row>
    <row r="194" spans="1:5" x14ac:dyDescent="0.15">
      <c r="A194" s="2"/>
      <c r="B194" s="2"/>
      <c r="C194" s="1"/>
      <c r="D194" s="1"/>
      <c r="E194" s="1"/>
    </row>
    <row r="195" spans="1:5" x14ac:dyDescent="0.15">
      <c r="A195" s="2"/>
      <c r="B195" s="2"/>
      <c r="C195" s="1"/>
      <c r="D195" s="1"/>
      <c r="E195" s="1"/>
    </row>
    <row r="196" spans="1:5" x14ac:dyDescent="0.15">
      <c r="A196" s="2"/>
      <c r="B196" s="2"/>
      <c r="C196" s="1"/>
      <c r="D196" s="1"/>
      <c r="E196" s="1"/>
    </row>
    <row r="197" spans="1:5" x14ac:dyDescent="0.15">
      <c r="A197" s="2"/>
      <c r="B197" s="2"/>
      <c r="C197" s="1"/>
      <c r="D197" s="1"/>
      <c r="E197" s="1"/>
    </row>
    <row r="198" spans="1:5" x14ac:dyDescent="0.15">
      <c r="A198" s="2"/>
      <c r="B198" s="2"/>
      <c r="C198" s="1"/>
      <c r="D198" s="1"/>
      <c r="E198" s="1"/>
    </row>
    <row r="199" spans="1:5" x14ac:dyDescent="0.15">
      <c r="A199" s="2"/>
      <c r="B199" s="2"/>
      <c r="C199" s="1"/>
      <c r="D199" s="1"/>
      <c r="E199" s="1"/>
    </row>
    <row r="200" spans="1:5" x14ac:dyDescent="0.15">
      <c r="A200" s="2"/>
      <c r="B200" s="2"/>
      <c r="C200" s="1"/>
      <c r="D200" s="1"/>
      <c r="E200" s="1"/>
    </row>
  </sheetData>
  <sheetProtection password="CC8B" sheet="1" objects="1" scenarios="1" selectLockedCells="1"/>
  <phoneticPr fontId="6"/>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H400"/>
  <sheetViews>
    <sheetView workbookViewId="0">
      <selection activeCell="Q17" sqref="Q17"/>
    </sheetView>
  </sheetViews>
  <sheetFormatPr defaultRowHeight="13.5" x14ac:dyDescent="0.15"/>
  <sheetData>
    <row r="1" spans="2:8" x14ac:dyDescent="0.15">
      <c r="H1">
        <f ca="1">IF(席札やりくり!A2="","",ROW())</f>
        <v>1</v>
      </c>
    </row>
    <row r="2" spans="2:8" x14ac:dyDescent="0.15">
      <c r="B2">
        <f ca="1">IF(席札出力!B2="","",ROW())</f>
        <v>2</v>
      </c>
      <c r="F2" t="str">
        <f>IF(席札出力!F2="","",ROW())</f>
        <v/>
      </c>
      <c r="H2">
        <f ca="1">IF(席札やりくり!A3="","",ROW())</f>
        <v>2</v>
      </c>
    </row>
    <row r="3" spans="2:8" x14ac:dyDescent="0.15">
      <c r="B3">
        <f ca="1">IF(席札出力!B3="","",ROW())</f>
        <v>3</v>
      </c>
      <c r="F3" t="str">
        <f>IF(席札出力!F3="","",ROW())</f>
        <v/>
      </c>
      <c r="H3">
        <f ca="1">IF(席札やりくり!A4="","",ROW())</f>
        <v>3</v>
      </c>
    </row>
    <row r="4" spans="2:8" x14ac:dyDescent="0.15">
      <c r="B4">
        <f ca="1">IF(席札出力!B4="","",ROW())</f>
        <v>4</v>
      </c>
      <c r="F4" t="str">
        <f>IF(席札出力!F4="","",ROW())</f>
        <v/>
      </c>
      <c r="H4">
        <f ca="1">IF(席札やりくり!A5="","",ROW())</f>
        <v>4</v>
      </c>
    </row>
    <row r="5" spans="2:8" x14ac:dyDescent="0.15">
      <c r="B5" t="str">
        <f ca="1">IF(席札出力!B5="","",ROW())</f>
        <v/>
      </c>
      <c r="F5">
        <f ca="1">IF(席札出力!F5="","",ROW())</f>
        <v>5</v>
      </c>
      <c r="H5">
        <f ca="1">IF(席札やりくり!A6="","",ROW())</f>
        <v>5</v>
      </c>
    </row>
    <row r="6" spans="2:8" x14ac:dyDescent="0.15">
      <c r="B6" t="str">
        <f ca="1">IF(席札出力!B6="","",ROW())</f>
        <v/>
      </c>
      <c r="F6">
        <f ca="1">IF(席札出力!F6="","",ROW())</f>
        <v>6</v>
      </c>
      <c r="H6">
        <f ca="1">IF(席札やりくり!A7="","",ROW())</f>
        <v>6</v>
      </c>
    </row>
    <row r="7" spans="2:8" x14ac:dyDescent="0.15">
      <c r="B7" t="str">
        <f ca="1">IF(席札出力!B7="","",ROW())</f>
        <v/>
      </c>
      <c r="F7">
        <f ca="1">IF(席札出力!F7="","",ROW())</f>
        <v>7</v>
      </c>
      <c r="H7">
        <f ca="1">IF(席札やりくり!A8="","",ROW())</f>
        <v>7</v>
      </c>
    </row>
    <row r="8" spans="2:8" x14ac:dyDescent="0.15">
      <c r="B8">
        <f ca="1">IF(席札出力!B8="","",ROW())</f>
        <v>8</v>
      </c>
      <c r="F8" t="str">
        <f ca="1">IF(席札出力!F8="","",ROW())</f>
        <v/>
      </c>
      <c r="H8">
        <f ca="1">IF(席札やりくり!A9="","",ROW())</f>
        <v>8</v>
      </c>
    </row>
    <row r="9" spans="2:8" x14ac:dyDescent="0.15">
      <c r="B9">
        <f ca="1">IF(席札出力!B9="","",ROW())</f>
        <v>9</v>
      </c>
      <c r="F9" t="str">
        <f ca="1">IF(席札出力!F9="","",ROW())</f>
        <v/>
      </c>
      <c r="H9">
        <f ca="1">IF(席札やりくり!A10="","",ROW())</f>
        <v>9</v>
      </c>
    </row>
    <row r="10" spans="2:8" x14ac:dyDescent="0.15">
      <c r="B10">
        <f ca="1">IF(席札出力!B10="","",ROW())</f>
        <v>10</v>
      </c>
      <c r="F10" t="str">
        <f ca="1">IF(席札出力!F10="","",ROW())</f>
        <v/>
      </c>
      <c r="H10">
        <f ca="1">IF(席札やりくり!A11="","",ROW())</f>
        <v>10</v>
      </c>
    </row>
    <row r="11" spans="2:8" x14ac:dyDescent="0.15">
      <c r="B11" t="str">
        <f ca="1">IF(席札出力!B11="","",ROW())</f>
        <v/>
      </c>
      <c r="F11" t="str">
        <f ca="1">IF(席札出力!F11="","",ROW())</f>
        <v/>
      </c>
      <c r="H11">
        <f ca="1">IF(席札やりくり!A12="","",ROW())</f>
        <v>11</v>
      </c>
    </row>
    <row r="12" spans="2:8" x14ac:dyDescent="0.15">
      <c r="B12" t="str">
        <f ca="1">IF(席札出力!B12="","",ROW())</f>
        <v/>
      </c>
      <c r="F12" t="str">
        <f ca="1">IF(席札出力!F12="","",ROW())</f>
        <v/>
      </c>
      <c r="H12">
        <f ca="1">IF(席札やりくり!A13="","",ROW())</f>
        <v>12</v>
      </c>
    </row>
    <row r="13" spans="2:8" x14ac:dyDescent="0.15">
      <c r="B13" t="str">
        <f ca="1">IF(席札出力!B13="","",ROW())</f>
        <v/>
      </c>
      <c r="F13" t="str">
        <f ca="1">IF(席札出力!F13="","",ROW())</f>
        <v/>
      </c>
      <c r="H13">
        <f ca="1">IF(席札やりくり!A14="","",ROW())</f>
        <v>13</v>
      </c>
    </row>
    <row r="14" spans="2:8" x14ac:dyDescent="0.15">
      <c r="B14">
        <f ca="1">IF(席札出力!B14="","",ROW())</f>
        <v>14</v>
      </c>
      <c r="F14" t="str">
        <f ca="1">IF(席札出力!F14="","",ROW())</f>
        <v/>
      </c>
      <c r="H14">
        <f ca="1">IF(席札やりくり!A15="","",ROW())</f>
        <v>14</v>
      </c>
    </row>
    <row r="15" spans="2:8" x14ac:dyDescent="0.15">
      <c r="B15">
        <f ca="1">IF(席札出力!B15="","",ROW())</f>
        <v>15</v>
      </c>
      <c r="F15" t="str">
        <f ca="1">IF(席札出力!F15="","",ROW())</f>
        <v/>
      </c>
      <c r="H15">
        <f ca="1">IF(席札やりくり!A16="","",ROW())</f>
        <v>15</v>
      </c>
    </row>
    <row r="16" spans="2:8" x14ac:dyDescent="0.15">
      <c r="B16">
        <f ca="1">IF(席札出力!B16="","",ROW())</f>
        <v>16</v>
      </c>
      <c r="F16" t="str">
        <f ca="1">IF(席札出力!F16="","",ROW())</f>
        <v/>
      </c>
      <c r="H16">
        <f ca="1">IF(席札やりくり!A17="","",ROW())</f>
        <v>16</v>
      </c>
    </row>
    <row r="17" spans="2:8" x14ac:dyDescent="0.15">
      <c r="B17" t="str">
        <f ca="1">IF(席札出力!B17="","",ROW())</f>
        <v/>
      </c>
      <c r="F17" t="str">
        <f ca="1">IF(席札出力!F17="","",ROW())</f>
        <v/>
      </c>
      <c r="H17">
        <f ca="1">IF(席札やりくり!A18="","",ROW())</f>
        <v>17</v>
      </c>
    </row>
    <row r="18" spans="2:8" x14ac:dyDescent="0.15">
      <c r="B18" t="str">
        <f ca="1">IF(席札出力!B18="","",ROW())</f>
        <v/>
      </c>
      <c r="F18" t="str">
        <f ca="1">IF(席札出力!F18="","",ROW())</f>
        <v/>
      </c>
      <c r="H18">
        <f ca="1">IF(席札やりくり!A19="","",ROW())</f>
        <v>18</v>
      </c>
    </row>
    <row r="19" spans="2:8" x14ac:dyDescent="0.15">
      <c r="B19" t="str">
        <f ca="1">IF(席札出力!B19="","",ROW())</f>
        <v/>
      </c>
      <c r="F19" t="str">
        <f ca="1">IF(席札出力!F19="","",ROW())</f>
        <v/>
      </c>
      <c r="H19">
        <f ca="1">IF(席札やりくり!A20="","",ROW())</f>
        <v>19</v>
      </c>
    </row>
    <row r="20" spans="2:8" x14ac:dyDescent="0.15">
      <c r="B20">
        <f ca="1">IF(席札出力!B20="","",ROW())</f>
        <v>20</v>
      </c>
      <c r="F20" t="str">
        <f ca="1">IF(席札出力!F20="","",ROW())</f>
        <v/>
      </c>
      <c r="H20">
        <f ca="1">IF(席札やりくり!A21="","",ROW())</f>
        <v>20</v>
      </c>
    </row>
    <row r="21" spans="2:8" x14ac:dyDescent="0.15">
      <c r="B21">
        <f ca="1">IF(席札出力!B21="","",ROW())</f>
        <v>21</v>
      </c>
      <c r="F21" t="str">
        <f ca="1">IF(席札出力!F21="","",ROW())</f>
        <v/>
      </c>
      <c r="H21">
        <f ca="1">IF(席札やりくり!A22="","",ROW())</f>
        <v>21</v>
      </c>
    </row>
    <row r="22" spans="2:8" x14ac:dyDescent="0.15">
      <c r="B22">
        <f ca="1">IF(席札出力!B22="","",ROW())</f>
        <v>22</v>
      </c>
      <c r="F22" t="str">
        <f ca="1">IF(席札出力!F22="","",ROW())</f>
        <v/>
      </c>
      <c r="H22">
        <f ca="1">IF(席札やりくり!A23="","",ROW())</f>
        <v>22</v>
      </c>
    </row>
    <row r="23" spans="2:8" x14ac:dyDescent="0.15">
      <c r="B23" t="str">
        <f ca="1">IF(席札出力!B23="","",ROW())</f>
        <v/>
      </c>
      <c r="F23" t="str">
        <f ca="1">IF(席札出力!F23="","",ROW())</f>
        <v/>
      </c>
      <c r="H23">
        <f ca="1">IF(席札やりくり!A24="","",ROW())</f>
        <v>23</v>
      </c>
    </row>
    <row r="24" spans="2:8" x14ac:dyDescent="0.15">
      <c r="B24" t="str">
        <f ca="1">IF(席札出力!B24="","",ROW())</f>
        <v/>
      </c>
      <c r="F24" t="str">
        <f ca="1">IF(席札出力!F24="","",ROW())</f>
        <v/>
      </c>
      <c r="H24">
        <f ca="1">IF(席札やりくり!A25="","",ROW())</f>
        <v>24</v>
      </c>
    </row>
    <row r="25" spans="2:8" x14ac:dyDescent="0.15">
      <c r="B25" t="str">
        <f ca="1">IF(席札出力!B25="","",ROW())</f>
        <v/>
      </c>
      <c r="F25" t="str">
        <f ca="1">IF(席札出力!F25="","",ROW())</f>
        <v/>
      </c>
      <c r="H25">
        <f ca="1">IF(席札やりくり!A26="","",ROW())</f>
        <v>25</v>
      </c>
    </row>
    <row r="26" spans="2:8" x14ac:dyDescent="0.15">
      <c r="B26">
        <f ca="1">IF(席札出力!B26="","",ROW())</f>
        <v>26</v>
      </c>
      <c r="F26" t="str">
        <f ca="1">IF(席札出力!F26="","",ROW())</f>
        <v/>
      </c>
      <c r="H26">
        <f ca="1">IF(席札やりくり!A27="","",ROW())</f>
        <v>26</v>
      </c>
    </row>
    <row r="27" spans="2:8" x14ac:dyDescent="0.15">
      <c r="B27">
        <f ca="1">IF(席札出力!B27="","",ROW())</f>
        <v>27</v>
      </c>
      <c r="F27" t="str">
        <f ca="1">IF(席札出力!F27="","",ROW())</f>
        <v/>
      </c>
      <c r="H27">
        <f ca="1">IF(席札やりくり!A28="","",ROW())</f>
        <v>27</v>
      </c>
    </row>
    <row r="28" spans="2:8" x14ac:dyDescent="0.15">
      <c r="B28">
        <f ca="1">IF(席札出力!B28="","",ROW())</f>
        <v>28</v>
      </c>
      <c r="F28" t="str">
        <f ca="1">IF(席札出力!F28="","",ROW())</f>
        <v/>
      </c>
      <c r="H28">
        <f ca="1">IF(席札やりくり!A29="","",ROW())</f>
        <v>28</v>
      </c>
    </row>
    <row r="29" spans="2:8" x14ac:dyDescent="0.15">
      <c r="B29" t="str">
        <f ca="1">IF(席札出力!B29="","",ROW())</f>
        <v/>
      </c>
      <c r="F29" t="str">
        <f ca="1">IF(席札出力!F29="","",ROW())</f>
        <v/>
      </c>
      <c r="H29">
        <f ca="1">IF(席札やりくり!A30="","",ROW())</f>
        <v>29</v>
      </c>
    </row>
    <row r="30" spans="2:8" x14ac:dyDescent="0.15">
      <c r="B30" t="str">
        <f ca="1">IF(席札出力!B30="","",ROW())</f>
        <v/>
      </c>
      <c r="F30" t="str">
        <f ca="1">IF(席札出力!F30="","",ROW())</f>
        <v/>
      </c>
      <c r="H30">
        <f ca="1">IF(席札やりくり!A31="","",ROW())</f>
        <v>30</v>
      </c>
    </row>
    <row r="31" spans="2:8" x14ac:dyDescent="0.15">
      <c r="B31" t="str">
        <f ca="1">IF(席札出力!B31="","",ROW())</f>
        <v/>
      </c>
      <c r="F31" t="str">
        <f ca="1">IF(席札出力!F31="","",ROW())</f>
        <v/>
      </c>
      <c r="H31">
        <f ca="1">IF(席札やりくり!A32="","",ROW())</f>
        <v>31</v>
      </c>
    </row>
    <row r="32" spans="2:8" x14ac:dyDescent="0.15">
      <c r="B32">
        <f ca="1">IF(席札出力!B32="","",ROW())</f>
        <v>32</v>
      </c>
      <c r="F32" t="str">
        <f ca="1">IF(席札出力!F32="","",ROW())</f>
        <v/>
      </c>
      <c r="H32">
        <f ca="1">IF(席札やりくり!A33="","",ROW())</f>
        <v>32</v>
      </c>
    </row>
    <row r="33" spans="2:8" x14ac:dyDescent="0.15">
      <c r="B33">
        <f ca="1">IF(席札出力!B33="","",ROW())</f>
        <v>33</v>
      </c>
      <c r="F33" t="str">
        <f ca="1">IF(席札出力!F33="","",ROW())</f>
        <v/>
      </c>
      <c r="H33">
        <f ca="1">IF(席札やりくり!A34="","",ROW())</f>
        <v>33</v>
      </c>
    </row>
    <row r="34" spans="2:8" x14ac:dyDescent="0.15">
      <c r="B34">
        <f ca="1">IF(席札出力!B34="","",ROW())</f>
        <v>34</v>
      </c>
      <c r="F34" t="str">
        <f ca="1">IF(席札出力!F34="","",ROW())</f>
        <v/>
      </c>
      <c r="H34">
        <f ca="1">IF(席札やりくり!A35="","",ROW())</f>
        <v>34</v>
      </c>
    </row>
    <row r="35" spans="2:8" x14ac:dyDescent="0.15">
      <c r="B35" t="str">
        <f ca="1">IF(席札出力!B35="","",ROW())</f>
        <v/>
      </c>
      <c r="F35" t="str">
        <f ca="1">IF(席札出力!F35="","",ROW())</f>
        <v/>
      </c>
      <c r="H35">
        <f ca="1">IF(席札やりくり!A36="","",ROW())</f>
        <v>35</v>
      </c>
    </row>
    <row r="36" spans="2:8" x14ac:dyDescent="0.15">
      <c r="B36" t="str">
        <f ca="1">IF(席札出力!B36="","",ROW())</f>
        <v/>
      </c>
      <c r="F36" t="str">
        <f ca="1">IF(席札出力!F36="","",ROW())</f>
        <v/>
      </c>
      <c r="H36">
        <f ca="1">IF(席札やりくり!A37="","",ROW())</f>
        <v>36</v>
      </c>
    </row>
    <row r="37" spans="2:8" x14ac:dyDescent="0.15">
      <c r="B37" t="str">
        <f ca="1">IF(席札出力!B37="","",ROW())</f>
        <v/>
      </c>
      <c r="F37" t="str">
        <f ca="1">IF(席札出力!F37="","",ROW())</f>
        <v/>
      </c>
      <c r="H37">
        <f ca="1">IF(席札やりくり!A38="","",ROW())</f>
        <v>37</v>
      </c>
    </row>
    <row r="38" spans="2:8" x14ac:dyDescent="0.15">
      <c r="B38">
        <f ca="1">IF(席札出力!B38="","",ROW())</f>
        <v>38</v>
      </c>
      <c r="F38" t="str">
        <f ca="1">IF(席札出力!F38="","",ROW())</f>
        <v/>
      </c>
      <c r="H38">
        <f ca="1">IF(席札やりくり!A39="","",ROW())</f>
        <v>38</v>
      </c>
    </row>
    <row r="39" spans="2:8" x14ac:dyDescent="0.15">
      <c r="B39">
        <f ca="1">IF(席札出力!B39="","",ROW())</f>
        <v>39</v>
      </c>
      <c r="F39" t="str">
        <f ca="1">IF(席札出力!F39="","",ROW())</f>
        <v/>
      </c>
      <c r="H39">
        <f ca="1">IF(席札やりくり!A40="","",ROW())</f>
        <v>39</v>
      </c>
    </row>
    <row r="40" spans="2:8" x14ac:dyDescent="0.15">
      <c r="B40">
        <f ca="1">IF(席札出力!B40="","",ROW())</f>
        <v>40</v>
      </c>
      <c r="F40" t="str">
        <f ca="1">IF(席札出力!F40="","",ROW())</f>
        <v/>
      </c>
      <c r="H40">
        <f ca="1">IF(席札やりくり!A41="","",ROW())</f>
        <v>40</v>
      </c>
    </row>
    <row r="41" spans="2:8" x14ac:dyDescent="0.15">
      <c r="B41" t="str">
        <f ca="1">IF(席札出力!B41="","",ROW())</f>
        <v/>
      </c>
      <c r="F41" t="str">
        <f ca="1">IF(席札出力!F41="","",ROW())</f>
        <v/>
      </c>
      <c r="H41">
        <f ca="1">IF(席札やりくり!A42="","",ROW())</f>
        <v>41</v>
      </c>
    </row>
    <row r="42" spans="2:8" x14ac:dyDescent="0.15">
      <c r="B42" t="str">
        <f ca="1">IF(席札出力!B42="","",ROW())</f>
        <v/>
      </c>
      <c r="F42" t="str">
        <f ca="1">IF(席札出力!F42="","",ROW())</f>
        <v/>
      </c>
      <c r="H42">
        <f ca="1">IF(席札やりくり!A43="","",ROW())</f>
        <v>42</v>
      </c>
    </row>
    <row r="43" spans="2:8" x14ac:dyDescent="0.15">
      <c r="B43" t="str">
        <f ca="1">IF(席札出力!B43="","",ROW())</f>
        <v/>
      </c>
      <c r="F43" t="str">
        <f ca="1">IF(席札出力!F43="","",ROW())</f>
        <v/>
      </c>
      <c r="H43">
        <f ca="1">IF(席札やりくり!A44="","",ROW())</f>
        <v>43</v>
      </c>
    </row>
    <row r="44" spans="2:8" x14ac:dyDescent="0.15">
      <c r="B44">
        <f ca="1">IF(席札出力!B44="","",ROW())</f>
        <v>44</v>
      </c>
      <c r="F44" t="str">
        <f ca="1">IF(席札出力!F44="","",ROW())</f>
        <v/>
      </c>
      <c r="H44">
        <f ca="1">IF(席札やりくり!A45="","",ROW())</f>
        <v>44</v>
      </c>
    </row>
    <row r="45" spans="2:8" x14ac:dyDescent="0.15">
      <c r="B45">
        <f ca="1">IF(席札出力!B45="","",ROW())</f>
        <v>45</v>
      </c>
      <c r="F45" t="str">
        <f ca="1">IF(席札出力!F45="","",ROW())</f>
        <v/>
      </c>
      <c r="H45">
        <f ca="1">IF(席札やりくり!A46="","",ROW())</f>
        <v>45</v>
      </c>
    </row>
    <row r="46" spans="2:8" x14ac:dyDescent="0.15">
      <c r="B46">
        <f ca="1">IF(席札出力!B46="","",ROW())</f>
        <v>46</v>
      </c>
      <c r="F46" t="str">
        <f ca="1">IF(席札出力!F46="","",ROW())</f>
        <v/>
      </c>
      <c r="H46">
        <f ca="1">IF(席札やりくり!A47="","",ROW())</f>
        <v>46</v>
      </c>
    </row>
    <row r="47" spans="2:8" x14ac:dyDescent="0.15">
      <c r="B47" t="str">
        <f ca="1">IF(席札出力!B47="","",ROW())</f>
        <v/>
      </c>
      <c r="F47" t="str">
        <f ca="1">IF(席札出力!F47="","",ROW())</f>
        <v/>
      </c>
      <c r="H47">
        <f ca="1">IF(席札やりくり!A48="","",ROW())</f>
        <v>47</v>
      </c>
    </row>
    <row r="48" spans="2:8" x14ac:dyDescent="0.15">
      <c r="B48" t="str">
        <f ca="1">IF(席札出力!B48="","",ROW())</f>
        <v/>
      </c>
      <c r="F48" t="str">
        <f ca="1">IF(席札出力!F48="","",ROW())</f>
        <v/>
      </c>
      <c r="H48">
        <f ca="1">IF(席札やりくり!A49="","",ROW())</f>
        <v>48</v>
      </c>
    </row>
    <row r="49" spans="2:8" x14ac:dyDescent="0.15">
      <c r="B49" t="str">
        <f ca="1">IF(席札出力!B49="","",ROW())</f>
        <v/>
      </c>
      <c r="F49" t="str">
        <f ca="1">IF(席札出力!F49="","",ROW())</f>
        <v/>
      </c>
      <c r="H49">
        <f ca="1">IF(席札やりくり!A50="","",ROW())</f>
        <v>49</v>
      </c>
    </row>
    <row r="50" spans="2:8" x14ac:dyDescent="0.15">
      <c r="B50">
        <f ca="1">IF(席札出力!B50="","",ROW())</f>
        <v>50</v>
      </c>
      <c r="F50" t="str">
        <f ca="1">IF(席札出力!F50="","",ROW())</f>
        <v/>
      </c>
      <c r="H50">
        <f ca="1">IF(席札やりくり!A51="","",ROW())</f>
        <v>50</v>
      </c>
    </row>
    <row r="51" spans="2:8" x14ac:dyDescent="0.15">
      <c r="B51">
        <f ca="1">IF(席札出力!B51="","",ROW())</f>
        <v>51</v>
      </c>
      <c r="F51" t="str">
        <f ca="1">IF(席札出力!F51="","",ROW())</f>
        <v/>
      </c>
      <c r="H51">
        <f ca="1">IF(席札やりくり!A52="","",ROW())</f>
        <v>51</v>
      </c>
    </row>
    <row r="52" spans="2:8" x14ac:dyDescent="0.15">
      <c r="B52">
        <f ca="1">IF(席札出力!B52="","",ROW())</f>
        <v>52</v>
      </c>
      <c r="F52" t="str">
        <f ca="1">IF(席札出力!F52="","",ROW())</f>
        <v/>
      </c>
      <c r="H52">
        <f ca="1">IF(席札やりくり!A53="","",ROW())</f>
        <v>52</v>
      </c>
    </row>
    <row r="53" spans="2:8" x14ac:dyDescent="0.15">
      <c r="B53" t="str">
        <f ca="1">IF(席札出力!B53="","",ROW())</f>
        <v/>
      </c>
      <c r="F53" t="str">
        <f ca="1">IF(席札出力!F53="","",ROW())</f>
        <v/>
      </c>
      <c r="H53">
        <f ca="1">IF(席札やりくり!A54="","",ROW())</f>
        <v>53</v>
      </c>
    </row>
    <row r="54" spans="2:8" x14ac:dyDescent="0.15">
      <c r="B54" t="str">
        <f ca="1">IF(席札出力!B54="","",ROW())</f>
        <v/>
      </c>
      <c r="F54" t="str">
        <f ca="1">IF(席札出力!F54="","",ROW())</f>
        <v/>
      </c>
      <c r="H54">
        <f ca="1">IF(席札やりくり!A55="","",ROW())</f>
        <v>54</v>
      </c>
    </row>
    <row r="55" spans="2:8" x14ac:dyDescent="0.15">
      <c r="B55" t="str">
        <f ca="1">IF(席札出力!B55="","",ROW())</f>
        <v/>
      </c>
      <c r="F55" t="str">
        <f ca="1">IF(席札出力!F55="","",ROW())</f>
        <v/>
      </c>
      <c r="H55">
        <f ca="1">IF(席札やりくり!A56="","",ROW())</f>
        <v>55</v>
      </c>
    </row>
    <row r="56" spans="2:8" x14ac:dyDescent="0.15">
      <c r="B56">
        <f ca="1">IF(席札出力!B56="","",ROW())</f>
        <v>56</v>
      </c>
      <c r="F56" t="str">
        <f ca="1">IF(席札出力!F56="","",ROW())</f>
        <v/>
      </c>
      <c r="H56">
        <f ca="1">IF(席札やりくり!A57="","",ROW())</f>
        <v>56</v>
      </c>
    </row>
    <row r="57" spans="2:8" x14ac:dyDescent="0.15">
      <c r="B57">
        <f ca="1">IF(席札出力!B57="","",ROW())</f>
        <v>57</v>
      </c>
      <c r="F57" t="str">
        <f ca="1">IF(席札出力!F57="","",ROW())</f>
        <v/>
      </c>
      <c r="H57">
        <f ca="1">IF(席札やりくり!A58="","",ROW())</f>
        <v>57</v>
      </c>
    </row>
    <row r="58" spans="2:8" x14ac:dyDescent="0.15">
      <c r="B58">
        <f ca="1">IF(席札出力!B58="","",ROW())</f>
        <v>58</v>
      </c>
      <c r="F58" t="str">
        <f ca="1">IF(席札出力!F58="","",ROW())</f>
        <v/>
      </c>
      <c r="H58">
        <f ca="1">IF(席札やりくり!A59="","",ROW())</f>
        <v>58</v>
      </c>
    </row>
    <row r="59" spans="2:8" x14ac:dyDescent="0.15">
      <c r="B59" t="str">
        <f ca="1">IF(席札出力!B59="","",ROW())</f>
        <v/>
      </c>
      <c r="F59" t="str">
        <f ca="1">IF(席札出力!F59="","",ROW())</f>
        <v/>
      </c>
      <c r="H59">
        <f ca="1">IF(席札やりくり!A60="","",ROW())</f>
        <v>59</v>
      </c>
    </row>
    <row r="60" spans="2:8" x14ac:dyDescent="0.15">
      <c r="B60" t="str">
        <f ca="1">IF(席札出力!B60="","",ROW())</f>
        <v/>
      </c>
      <c r="F60" t="str">
        <f ca="1">IF(席札出力!F60="","",ROW())</f>
        <v/>
      </c>
      <c r="H60">
        <f ca="1">IF(席札やりくり!A61="","",ROW())</f>
        <v>60</v>
      </c>
    </row>
    <row r="61" spans="2:8" x14ac:dyDescent="0.15">
      <c r="B61" t="str">
        <f ca="1">IF(席札出力!B61="","",ROW())</f>
        <v/>
      </c>
      <c r="F61" t="str">
        <f ca="1">IF(席札出力!F61="","",ROW())</f>
        <v/>
      </c>
      <c r="H61">
        <f ca="1">IF(席札やりくり!A62="","",ROW())</f>
        <v>61</v>
      </c>
    </row>
    <row r="62" spans="2:8" x14ac:dyDescent="0.15">
      <c r="B62">
        <f ca="1">IF(席札出力!B62="","",ROW())</f>
        <v>62</v>
      </c>
      <c r="F62" t="str">
        <f ca="1">IF(席札出力!F62="","",ROW())</f>
        <v/>
      </c>
      <c r="H62">
        <f ca="1">IF(席札やりくり!A63="","",ROW())</f>
        <v>62</v>
      </c>
    </row>
    <row r="63" spans="2:8" x14ac:dyDescent="0.15">
      <c r="B63">
        <f ca="1">IF(席札出力!B63="","",ROW())</f>
        <v>63</v>
      </c>
      <c r="F63" t="str">
        <f ca="1">IF(席札出力!F63="","",ROW())</f>
        <v/>
      </c>
      <c r="H63">
        <f ca="1">IF(席札やりくり!A64="","",ROW())</f>
        <v>63</v>
      </c>
    </row>
    <row r="64" spans="2:8" x14ac:dyDescent="0.15">
      <c r="B64">
        <f ca="1">IF(席札出力!B64="","",ROW())</f>
        <v>64</v>
      </c>
      <c r="F64" t="str">
        <f ca="1">IF(席札出力!F64="","",ROW())</f>
        <v/>
      </c>
      <c r="H64">
        <f ca="1">IF(席札やりくり!A65="","",ROW())</f>
        <v>64</v>
      </c>
    </row>
    <row r="65" spans="2:8" x14ac:dyDescent="0.15">
      <c r="B65" t="str">
        <f ca="1">IF(席札出力!B65="","",ROW())</f>
        <v/>
      </c>
      <c r="F65" t="str">
        <f ca="1">IF(席札出力!F65="","",ROW())</f>
        <v/>
      </c>
      <c r="H65">
        <f ca="1">IF(席札やりくり!A66="","",ROW())</f>
        <v>65</v>
      </c>
    </row>
    <row r="66" spans="2:8" x14ac:dyDescent="0.15">
      <c r="B66" t="str">
        <f ca="1">IF(席札出力!B66="","",ROW())</f>
        <v/>
      </c>
      <c r="F66" t="str">
        <f ca="1">IF(席札出力!F66="","",ROW())</f>
        <v/>
      </c>
      <c r="H66">
        <f ca="1">IF(席札やりくり!A67="","",ROW())</f>
        <v>66</v>
      </c>
    </row>
    <row r="67" spans="2:8" x14ac:dyDescent="0.15">
      <c r="B67" t="str">
        <f ca="1">IF(席札出力!B67="","",ROW())</f>
        <v/>
      </c>
      <c r="F67" t="str">
        <f ca="1">IF(席札出力!F67="","",ROW())</f>
        <v/>
      </c>
      <c r="H67">
        <f ca="1">IF(席札やりくり!A68="","",ROW())</f>
        <v>67</v>
      </c>
    </row>
    <row r="68" spans="2:8" x14ac:dyDescent="0.15">
      <c r="B68">
        <f ca="1">IF(席札出力!B68="","",ROW())</f>
        <v>68</v>
      </c>
      <c r="F68" t="str">
        <f ca="1">IF(席札出力!F68="","",ROW())</f>
        <v/>
      </c>
      <c r="H68">
        <f ca="1">IF(席札やりくり!A69="","",ROW())</f>
        <v>68</v>
      </c>
    </row>
    <row r="69" spans="2:8" x14ac:dyDescent="0.15">
      <c r="B69">
        <f ca="1">IF(席札出力!B69="","",ROW())</f>
        <v>69</v>
      </c>
      <c r="F69" t="str">
        <f ca="1">IF(席札出力!F69="","",ROW())</f>
        <v/>
      </c>
      <c r="H69">
        <f ca="1">IF(席札やりくり!A70="","",ROW())</f>
        <v>69</v>
      </c>
    </row>
    <row r="70" spans="2:8" x14ac:dyDescent="0.15">
      <c r="B70">
        <f ca="1">IF(席札出力!B70="","",ROW())</f>
        <v>70</v>
      </c>
      <c r="F70" t="str">
        <f ca="1">IF(席札出力!F70="","",ROW())</f>
        <v/>
      </c>
      <c r="H70">
        <f ca="1">IF(席札やりくり!A71="","",ROW())</f>
        <v>70</v>
      </c>
    </row>
    <row r="71" spans="2:8" x14ac:dyDescent="0.15">
      <c r="B71" t="str">
        <f ca="1">IF(席札出力!B71="","",ROW())</f>
        <v/>
      </c>
      <c r="F71" t="str">
        <f ca="1">IF(席札出力!F71="","",ROW())</f>
        <v/>
      </c>
      <c r="H71">
        <f ca="1">IF(席札やりくり!A72="","",ROW())</f>
        <v>71</v>
      </c>
    </row>
    <row r="72" spans="2:8" x14ac:dyDescent="0.15">
      <c r="B72" t="str">
        <f ca="1">IF(席札出力!B72="","",ROW())</f>
        <v/>
      </c>
      <c r="F72" t="str">
        <f ca="1">IF(席札出力!F72="","",ROW())</f>
        <v/>
      </c>
      <c r="H72">
        <f ca="1">IF(席札やりくり!A73="","",ROW())</f>
        <v>72</v>
      </c>
    </row>
    <row r="73" spans="2:8" x14ac:dyDescent="0.15">
      <c r="B73" t="str">
        <f ca="1">IF(席札出力!B73="","",ROW())</f>
        <v/>
      </c>
      <c r="F73" t="str">
        <f ca="1">IF(席札出力!F73="","",ROW())</f>
        <v/>
      </c>
      <c r="H73">
        <f ca="1">IF(席札やりくり!A74="","",ROW())</f>
        <v>73</v>
      </c>
    </row>
    <row r="74" spans="2:8" x14ac:dyDescent="0.15">
      <c r="B74">
        <f ca="1">IF(席札出力!B74="","",ROW())</f>
        <v>74</v>
      </c>
      <c r="F74" t="str">
        <f ca="1">IF(席札出力!F74="","",ROW())</f>
        <v/>
      </c>
      <c r="H74">
        <f ca="1">IF(席札やりくり!A75="","",ROW())</f>
        <v>74</v>
      </c>
    </row>
    <row r="75" spans="2:8" x14ac:dyDescent="0.15">
      <c r="B75">
        <f ca="1">IF(席札出力!B75="","",ROW())</f>
        <v>75</v>
      </c>
      <c r="F75" t="str">
        <f ca="1">IF(席札出力!F75="","",ROW())</f>
        <v/>
      </c>
      <c r="H75">
        <f ca="1">IF(席札やりくり!A76="","",ROW())</f>
        <v>75</v>
      </c>
    </row>
    <row r="76" spans="2:8" x14ac:dyDescent="0.15">
      <c r="B76">
        <f ca="1">IF(席札出力!B76="","",ROW())</f>
        <v>76</v>
      </c>
      <c r="F76" t="str">
        <f ca="1">IF(席札出力!F76="","",ROW())</f>
        <v/>
      </c>
      <c r="H76">
        <f ca="1">IF(席札やりくり!A77="","",ROW())</f>
        <v>76</v>
      </c>
    </row>
    <row r="77" spans="2:8" x14ac:dyDescent="0.15">
      <c r="B77" t="str">
        <f ca="1">IF(席札出力!B77="","",ROW())</f>
        <v/>
      </c>
      <c r="F77" t="str">
        <f ca="1">IF(席札出力!F77="","",ROW())</f>
        <v/>
      </c>
      <c r="H77">
        <f ca="1">IF(席札やりくり!A78="","",ROW())</f>
        <v>77</v>
      </c>
    </row>
    <row r="78" spans="2:8" x14ac:dyDescent="0.15">
      <c r="B78" t="str">
        <f ca="1">IF(席札出力!B78="","",ROW())</f>
        <v/>
      </c>
      <c r="F78" t="str">
        <f ca="1">IF(席札出力!F78="","",ROW())</f>
        <v/>
      </c>
      <c r="H78">
        <f ca="1">IF(席札やりくり!A79="","",ROW())</f>
        <v>78</v>
      </c>
    </row>
    <row r="79" spans="2:8" x14ac:dyDescent="0.15">
      <c r="B79" t="str">
        <f ca="1">IF(席札出力!B79="","",ROW())</f>
        <v/>
      </c>
      <c r="F79" t="str">
        <f ca="1">IF(席札出力!F79="","",ROW())</f>
        <v/>
      </c>
      <c r="H79">
        <f ca="1">IF(席札やりくり!A80="","",ROW())</f>
        <v>79</v>
      </c>
    </row>
    <row r="80" spans="2:8" x14ac:dyDescent="0.15">
      <c r="B80">
        <f ca="1">IF(席札出力!B80="","",ROW())</f>
        <v>80</v>
      </c>
      <c r="F80" t="str">
        <f ca="1">IF(席札出力!F80="","",ROW())</f>
        <v/>
      </c>
      <c r="H80">
        <f ca="1">IF(席札やりくり!A81="","",ROW())</f>
        <v>80</v>
      </c>
    </row>
    <row r="81" spans="2:8" x14ac:dyDescent="0.15">
      <c r="B81">
        <f ca="1">IF(席札出力!B81="","",ROW())</f>
        <v>81</v>
      </c>
      <c r="F81" t="str">
        <f ca="1">IF(席札出力!F81="","",ROW())</f>
        <v/>
      </c>
      <c r="H81">
        <f ca="1">IF(席札やりくり!A82="","",ROW())</f>
        <v>81</v>
      </c>
    </row>
    <row r="82" spans="2:8" x14ac:dyDescent="0.15">
      <c r="B82">
        <f ca="1">IF(席札出力!B82="","",ROW())</f>
        <v>82</v>
      </c>
      <c r="F82" t="str">
        <f ca="1">IF(席札出力!F82="","",ROW())</f>
        <v/>
      </c>
      <c r="H82">
        <f ca="1">IF(席札やりくり!A83="","",ROW())</f>
        <v>82</v>
      </c>
    </row>
    <row r="83" spans="2:8" x14ac:dyDescent="0.15">
      <c r="B83" t="str">
        <f ca="1">IF(席札出力!B83="","",ROW())</f>
        <v/>
      </c>
      <c r="F83" t="str">
        <f ca="1">IF(席札出力!F83="","",ROW())</f>
        <v/>
      </c>
      <c r="H83">
        <f ca="1">IF(席札やりくり!A84="","",ROW())</f>
        <v>83</v>
      </c>
    </row>
    <row r="84" spans="2:8" x14ac:dyDescent="0.15">
      <c r="B84" t="str">
        <f ca="1">IF(席札出力!B84="","",ROW())</f>
        <v/>
      </c>
      <c r="F84" t="str">
        <f ca="1">IF(席札出力!F84="","",ROW())</f>
        <v/>
      </c>
      <c r="H84">
        <f ca="1">IF(席札やりくり!A85="","",ROW())</f>
        <v>84</v>
      </c>
    </row>
    <row r="85" spans="2:8" x14ac:dyDescent="0.15">
      <c r="B85" t="str">
        <f ca="1">IF(席札出力!B85="","",ROW())</f>
        <v/>
      </c>
      <c r="F85" t="str">
        <f ca="1">IF(席札出力!F85="","",ROW())</f>
        <v/>
      </c>
      <c r="H85">
        <f ca="1">IF(席札やりくり!A86="","",ROW())</f>
        <v>85</v>
      </c>
    </row>
    <row r="86" spans="2:8" x14ac:dyDescent="0.15">
      <c r="B86">
        <f ca="1">IF(席札出力!B86="","",ROW())</f>
        <v>86</v>
      </c>
      <c r="F86" t="str">
        <f ca="1">IF(席札出力!F86="","",ROW())</f>
        <v/>
      </c>
      <c r="H86">
        <f ca="1">IF(席札やりくり!A87="","",ROW())</f>
        <v>86</v>
      </c>
    </row>
    <row r="87" spans="2:8" x14ac:dyDescent="0.15">
      <c r="B87">
        <f ca="1">IF(席札出力!B87="","",ROW())</f>
        <v>87</v>
      </c>
      <c r="F87" t="str">
        <f ca="1">IF(席札出力!F87="","",ROW())</f>
        <v/>
      </c>
      <c r="H87">
        <f ca="1">IF(席札やりくり!A88="","",ROW())</f>
        <v>87</v>
      </c>
    </row>
    <row r="88" spans="2:8" x14ac:dyDescent="0.15">
      <c r="B88">
        <f ca="1">IF(席札出力!B88="","",ROW())</f>
        <v>88</v>
      </c>
      <c r="F88" t="str">
        <f ca="1">IF(席札出力!F88="","",ROW())</f>
        <v/>
      </c>
      <c r="H88">
        <f ca="1">IF(席札やりくり!A89="","",ROW())</f>
        <v>88</v>
      </c>
    </row>
    <row r="89" spans="2:8" x14ac:dyDescent="0.15">
      <c r="B89" t="str">
        <f ca="1">IF(席札出力!B89="","",ROW())</f>
        <v/>
      </c>
      <c r="F89" t="str">
        <f ca="1">IF(席札出力!F89="","",ROW())</f>
        <v/>
      </c>
      <c r="H89">
        <f ca="1">IF(席札やりくり!A90="","",ROW())</f>
        <v>89</v>
      </c>
    </row>
    <row r="90" spans="2:8" x14ac:dyDescent="0.15">
      <c r="B90" t="str">
        <f ca="1">IF(席札出力!B90="","",ROW())</f>
        <v/>
      </c>
      <c r="F90" t="str">
        <f ca="1">IF(席札出力!F90="","",ROW())</f>
        <v/>
      </c>
      <c r="H90">
        <f ca="1">IF(席札やりくり!A91="","",ROW())</f>
        <v>90</v>
      </c>
    </row>
    <row r="91" spans="2:8" x14ac:dyDescent="0.15">
      <c r="B91" t="str">
        <f ca="1">IF(席札出力!B91="","",ROW())</f>
        <v/>
      </c>
      <c r="F91" t="str">
        <f ca="1">IF(席札出力!F91="","",ROW())</f>
        <v/>
      </c>
      <c r="H91">
        <f ca="1">IF(席札やりくり!A92="","",ROW())</f>
        <v>91</v>
      </c>
    </row>
    <row r="92" spans="2:8" x14ac:dyDescent="0.15">
      <c r="B92">
        <f ca="1">IF(席札出力!B92="","",ROW())</f>
        <v>92</v>
      </c>
      <c r="F92" t="str">
        <f ca="1">IF(席札出力!F92="","",ROW())</f>
        <v/>
      </c>
      <c r="H92">
        <f ca="1">IF(席札やりくり!A93="","",ROW())</f>
        <v>92</v>
      </c>
    </row>
    <row r="93" spans="2:8" x14ac:dyDescent="0.15">
      <c r="B93">
        <f ca="1">IF(席札出力!B93="","",ROW())</f>
        <v>93</v>
      </c>
      <c r="F93" t="str">
        <f ca="1">IF(席札出力!F93="","",ROW())</f>
        <v/>
      </c>
      <c r="H93">
        <f ca="1">IF(席札やりくり!A94="","",ROW())</f>
        <v>93</v>
      </c>
    </row>
    <row r="94" spans="2:8" x14ac:dyDescent="0.15">
      <c r="B94">
        <f ca="1">IF(席札出力!B94="","",ROW())</f>
        <v>94</v>
      </c>
      <c r="F94" t="str">
        <f ca="1">IF(席札出力!F94="","",ROW())</f>
        <v/>
      </c>
      <c r="H94">
        <f ca="1">IF(席札やりくり!A95="","",ROW())</f>
        <v>94</v>
      </c>
    </row>
    <row r="95" spans="2:8" x14ac:dyDescent="0.15">
      <c r="B95" t="str">
        <f ca="1">IF(席札出力!B95="","",ROW())</f>
        <v/>
      </c>
      <c r="F95" t="str">
        <f ca="1">IF(席札出力!F95="","",ROW())</f>
        <v/>
      </c>
      <c r="H95">
        <f ca="1">IF(席札やりくり!A96="","",ROW())</f>
        <v>95</v>
      </c>
    </row>
    <row r="96" spans="2:8" x14ac:dyDescent="0.15">
      <c r="B96" t="str">
        <f ca="1">IF(席札出力!B96="","",ROW())</f>
        <v/>
      </c>
      <c r="F96" t="str">
        <f ca="1">IF(席札出力!F96="","",ROW())</f>
        <v/>
      </c>
      <c r="H96">
        <f ca="1">IF(席札やりくり!A97="","",ROW())</f>
        <v>96</v>
      </c>
    </row>
    <row r="97" spans="2:8" x14ac:dyDescent="0.15">
      <c r="B97" t="str">
        <f ca="1">IF(席札出力!B97="","",ROW())</f>
        <v/>
      </c>
      <c r="F97" t="str">
        <f ca="1">IF(席札出力!F97="","",ROW())</f>
        <v/>
      </c>
      <c r="H97">
        <f ca="1">IF(席札やりくり!A98="","",ROW())</f>
        <v>97</v>
      </c>
    </row>
    <row r="98" spans="2:8" x14ac:dyDescent="0.15">
      <c r="B98">
        <f ca="1">IF(席札出力!B98="","",ROW())</f>
        <v>98</v>
      </c>
      <c r="F98" t="str">
        <f ca="1">IF(席札出力!F98="","",ROW())</f>
        <v/>
      </c>
      <c r="H98">
        <f ca="1">IF(席札やりくり!A99="","",ROW())</f>
        <v>98</v>
      </c>
    </row>
    <row r="99" spans="2:8" x14ac:dyDescent="0.15">
      <c r="B99">
        <f ca="1">IF(席札出力!B99="","",ROW())</f>
        <v>99</v>
      </c>
      <c r="F99" t="str">
        <f ca="1">IF(席札出力!F99="","",ROW())</f>
        <v/>
      </c>
      <c r="H99">
        <f ca="1">IF(席札やりくり!A100="","",ROW())</f>
        <v>99</v>
      </c>
    </row>
    <row r="100" spans="2:8" x14ac:dyDescent="0.15">
      <c r="B100">
        <f ca="1">IF(席札出力!B100="","",ROW())</f>
        <v>100</v>
      </c>
      <c r="F100" t="str">
        <f ca="1">IF(席札出力!F100="","",ROW())</f>
        <v/>
      </c>
      <c r="H100">
        <f ca="1">IF(席札やりくり!A101="","",ROW())</f>
        <v>100</v>
      </c>
    </row>
    <row r="101" spans="2:8" x14ac:dyDescent="0.15">
      <c r="B101" t="str">
        <f ca="1">IF(席札出力!B101="","",ROW())</f>
        <v/>
      </c>
      <c r="F101" t="str">
        <f ca="1">IF(席札出力!F101="","",ROW())</f>
        <v/>
      </c>
      <c r="H101" t="str">
        <f ca="1">IF(席札やりくり!A102="","",ROW())</f>
        <v/>
      </c>
    </row>
    <row r="102" spans="2:8" x14ac:dyDescent="0.15">
      <c r="B102" t="str">
        <f ca="1">IF(席札出力!B102="","",ROW())</f>
        <v/>
      </c>
      <c r="F102" t="str">
        <f ca="1">IF(席札出力!F102="","",ROW())</f>
        <v/>
      </c>
      <c r="H102" t="str">
        <f ca="1">IF(席札やりくり!A103="","",ROW())</f>
        <v/>
      </c>
    </row>
    <row r="103" spans="2:8" x14ac:dyDescent="0.15">
      <c r="B103" t="str">
        <f ca="1">IF(席札出力!B103="","",ROW())</f>
        <v/>
      </c>
      <c r="F103" t="str">
        <f ca="1">IF(席札出力!F103="","",ROW())</f>
        <v/>
      </c>
      <c r="H103" t="str">
        <f ca="1">IF(席札やりくり!A104="","",ROW())</f>
        <v/>
      </c>
    </row>
    <row r="104" spans="2:8" x14ac:dyDescent="0.15">
      <c r="B104">
        <f ca="1">IF(席札出力!B104="","",ROW())</f>
        <v>104</v>
      </c>
      <c r="F104" t="str">
        <f ca="1">IF(席札出力!F104="","",ROW())</f>
        <v/>
      </c>
      <c r="H104" t="str">
        <f ca="1">IF(席札やりくり!A105="","",ROW())</f>
        <v/>
      </c>
    </row>
    <row r="105" spans="2:8" x14ac:dyDescent="0.15">
      <c r="B105">
        <f ca="1">IF(席札出力!B105="","",ROW())</f>
        <v>105</v>
      </c>
      <c r="F105" t="str">
        <f ca="1">IF(席札出力!F105="","",ROW())</f>
        <v/>
      </c>
      <c r="H105" t="str">
        <f ca="1">IF(席札やりくり!A106="","",ROW())</f>
        <v/>
      </c>
    </row>
    <row r="106" spans="2:8" x14ac:dyDescent="0.15">
      <c r="B106">
        <f ca="1">IF(席札出力!B106="","",ROW())</f>
        <v>106</v>
      </c>
      <c r="F106" t="str">
        <f ca="1">IF(席札出力!F106="","",ROW())</f>
        <v/>
      </c>
      <c r="H106" t="str">
        <f ca="1">IF(席札やりくり!A107="","",ROW())</f>
        <v/>
      </c>
    </row>
    <row r="107" spans="2:8" x14ac:dyDescent="0.15">
      <c r="B107" t="str">
        <f ca="1">IF(席札出力!B107="","",ROW())</f>
        <v/>
      </c>
      <c r="F107" t="str">
        <f ca="1">IF(席札出力!F107="","",ROW())</f>
        <v/>
      </c>
      <c r="H107" t="str">
        <f ca="1">IF(席札やりくり!A108="","",ROW())</f>
        <v/>
      </c>
    </row>
    <row r="108" spans="2:8" x14ac:dyDescent="0.15">
      <c r="B108" t="str">
        <f ca="1">IF(席札出力!B108="","",ROW())</f>
        <v/>
      </c>
      <c r="F108" t="str">
        <f ca="1">IF(席札出力!F108="","",ROW())</f>
        <v/>
      </c>
      <c r="H108" t="str">
        <f ca="1">IF(席札やりくり!A109="","",ROW())</f>
        <v/>
      </c>
    </row>
    <row r="109" spans="2:8" x14ac:dyDescent="0.15">
      <c r="B109" t="str">
        <f ca="1">IF(席札出力!B109="","",ROW())</f>
        <v/>
      </c>
      <c r="F109" t="str">
        <f ca="1">IF(席札出力!F109="","",ROW())</f>
        <v/>
      </c>
      <c r="H109" t="str">
        <f ca="1">IF(席札やりくり!A110="","",ROW())</f>
        <v/>
      </c>
    </row>
    <row r="110" spans="2:8" x14ac:dyDescent="0.15">
      <c r="B110">
        <f ca="1">IF(席札出力!B110="","",ROW())</f>
        <v>110</v>
      </c>
      <c r="F110" t="str">
        <f ca="1">IF(席札出力!F110="","",ROW())</f>
        <v/>
      </c>
      <c r="H110" t="str">
        <f ca="1">IF(席札やりくり!A111="","",ROW())</f>
        <v/>
      </c>
    </row>
    <row r="111" spans="2:8" x14ac:dyDescent="0.15">
      <c r="B111">
        <f ca="1">IF(席札出力!B111="","",ROW())</f>
        <v>111</v>
      </c>
      <c r="F111" t="str">
        <f ca="1">IF(席札出力!F111="","",ROW())</f>
        <v/>
      </c>
      <c r="H111" t="str">
        <f ca="1">IF(席札やりくり!A112="","",ROW())</f>
        <v/>
      </c>
    </row>
    <row r="112" spans="2:8" x14ac:dyDescent="0.15">
      <c r="B112">
        <f ca="1">IF(席札出力!B112="","",ROW())</f>
        <v>112</v>
      </c>
      <c r="F112" t="str">
        <f ca="1">IF(席札出力!F112="","",ROW())</f>
        <v/>
      </c>
      <c r="H112" t="str">
        <f ca="1">IF(席札やりくり!A113="","",ROW())</f>
        <v/>
      </c>
    </row>
    <row r="113" spans="2:8" x14ac:dyDescent="0.15">
      <c r="B113" t="str">
        <f ca="1">IF(席札出力!B113="","",ROW())</f>
        <v/>
      </c>
      <c r="F113" t="str">
        <f ca="1">IF(席札出力!F113="","",ROW())</f>
        <v/>
      </c>
      <c r="H113" t="str">
        <f ca="1">IF(席札やりくり!A114="","",ROW())</f>
        <v/>
      </c>
    </row>
    <row r="114" spans="2:8" x14ac:dyDescent="0.15">
      <c r="B114" t="str">
        <f ca="1">IF(席札出力!B114="","",ROW())</f>
        <v/>
      </c>
      <c r="F114" t="str">
        <f ca="1">IF(席札出力!F114="","",ROW())</f>
        <v/>
      </c>
      <c r="H114" t="str">
        <f ca="1">IF(席札やりくり!A115="","",ROW())</f>
        <v/>
      </c>
    </row>
    <row r="115" spans="2:8" x14ac:dyDescent="0.15">
      <c r="B115" t="str">
        <f ca="1">IF(席札出力!B115="","",ROW())</f>
        <v/>
      </c>
      <c r="F115" t="str">
        <f ca="1">IF(席札出力!F115="","",ROW())</f>
        <v/>
      </c>
      <c r="H115" t="str">
        <f ca="1">IF(席札やりくり!A116="","",ROW())</f>
        <v/>
      </c>
    </row>
    <row r="116" spans="2:8" x14ac:dyDescent="0.15">
      <c r="B116">
        <f ca="1">IF(席札出力!B116="","",ROW())</f>
        <v>116</v>
      </c>
      <c r="F116" t="str">
        <f ca="1">IF(席札出力!F116="","",ROW())</f>
        <v/>
      </c>
      <c r="H116" t="str">
        <f ca="1">IF(席札やりくり!A117="","",ROW())</f>
        <v/>
      </c>
    </row>
    <row r="117" spans="2:8" x14ac:dyDescent="0.15">
      <c r="B117">
        <f ca="1">IF(席札出力!B117="","",ROW())</f>
        <v>117</v>
      </c>
      <c r="F117" t="str">
        <f ca="1">IF(席札出力!F117="","",ROW())</f>
        <v/>
      </c>
      <c r="H117" t="str">
        <f ca="1">IF(席札やりくり!A118="","",ROW())</f>
        <v/>
      </c>
    </row>
    <row r="118" spans="2:8" x14ac:dyDescent="0.15">
      <c r="B118">
        <f ca="1">IF(席札出力!B118="","",ROW())</f>
        <v>118</v>
      </c>
      <c r="F118" t="str">
        <f ca="1">IF(席札出力!F118="","",ROW())</f>
        <v/>
      </c>
      <c r="H118" t="str">
        <f ca="1">IF(席札やりくり!A119="","",ROW())</f>
        <v/>
      </c>
    </row>
    <row r="119" spans="2:8" x14ac:dyDescent="0.15">
      <c r="B119" t="str">
        <f ca="1">IF(席札出力!B119="","",ROW())</f>
        <v/>
      </c>
      <c r="F119" t="str">
        <f ca="1">IF(席札出力!F119="","",ROW())</f>
        <v/>
      </c>
      <c r="H119" t="str">
        <f ca="1">IF(席札やりくり!A120="","",ROW())</f>
        <v/>
      </c>
    </row>
    <row r="120" spans="2:8" x14ac:dyDescent="0.15">
      <c r="B120" t="str">
        <f ca="1">IF(席札出力!B120="","",ROW())</f>
        <v/>
      </c>
      <c r="F120" t="str">
        <f ca="1">IF(席札出力!F120="","",ROW())</f>
        <v/>
      </c>
      <c r="H120" t="str">
        <f ca="1">IF(席札やりくり!A121="","",ROW())</f>
        <v/>
      </c>
    </row>
    <row r="121" spans="2:8" x14ac:dyDescent="0.15">
      <c r="B121" t="str">
        <f ca="1">IF(席札出力!B121="","",ROW())</f>
        <v/>
      </c>
      <c r="F121" t="str">
        <f ca="1">IF(席札出力!F121="","",ROW())</f>
        <v/>
      </c>
      <c r="H121" t="str">
        <f ca="1">IF(席札やりくり!A122="","",ROW())</f>
        <v/>
      </c>
    </row>
    <row r="122" spans="2:8" x14ac:dyDescent="0.15">
      <c r="B122">
        <f ca="1">IF(席札出力!B122="","",ROW())</f>
        <v>122</v>
      </c>
      <c r="F122" t="str">
        <f ca="1">IF(席札出力!F122="","",ROW())</f>
        <v/>
      </c>
      <c r="H122" t="str">
        <f ca="1">IF(席札やりくり!A123="","",ROW())</f>
        <v/>
      </c>
    </row>
    <row r="123" spans="2:8" x14ac:dyDescent="0.15">
      <c r="B123">
        <f ca="1">IF(席札出力!B123="","",ROW())</f>
        <v>123</v>
      </c>
      <c r="F123" t="str">
        <f ca="1">IF(席札出力!F123="","",ROW())</f>
        <v/>
      </c>
      <c r="H123" t="str">
        <f ca="1">IF(席札やりくり!A124="","",ROW())</f>
        <v/>
      </c>
    </row>
    <row r="124" spans="2:8" x14ac:dyDescent="0.15">
      <c r="B124">
        <f ca="1">IF(席札出力!B124="","",ROW())</f>
        <v>124</v>
      </c>
      <c r="F124" t="str">
        <f ca="1">IF(席札出力!F124="","",ROW())</f>
        <v/>
      </c>
      <c r="H124" t="str">
        <f ca="1">IF(席札やりくり!A125="","",ROW())</f>
        <v/>
      </c>
    </row>
    <row r="125" spans="2:8" x14ac:dyDescent="0.15">
      <c r="B125" t="str">
        <f ca="1">IF(席札出力!B125="","",ROW())</f>
        <v/>
      </c>
      <c r="F125" t="str">
        <f ca="1">IF(席札出力!F125="","",ROW())</f>
        <v/>
      </c>
      <c r="H125" t="str">
        <f ca="1">IF(席札やりくり!A126="","",ROW())</f>
        <v/>
      </c>
    </row>
    <row r="126" spans="2:8" x14ac:dyDescent="0.15">
      <c r="B126" t="str">
        <f ca="1">IF(席札出力!B126="","",ROW())</f>
        <v/>
      </c>
      <c r="F126" t="str">
        <f ca="1">IF(席札出力!F126="","",ROW())</f>
        <v/>
      </c>
      <c r="H126" t="str">
        <f ca="1">IF(席札やりくり!A127="","",ROW())</f>
        <v/>
      </c>
    </row>
    <row r="127" spans="2:8" x14ac:dyDescent="0.15">
      <c r="B127" t="str">
        <f ca="1">IF(席札出力!B127="","",ROW())</f>
        <v/>
      </c>
      <c r="F127" t="str">
        <f ca="1">IF(席札出力!F127="","",ROW())</f>
        <v/>
      </c>
      <c r="H127" t="str">
        <f ca="1">IF(席札やりくり!A128="","",ROW())</f>
        <v/>
      </c>
    </row>
    <row r="128" spans="2:8" x14ac:dyDescent="0.15">
      <c r="B128">
        <f ca="1">IF(席札出力!B128="","",ROW())</f>
        <v>128</v>
      </c>
      <c r="F128" t="str">
        <f ca="1">IF(席札出力!F128="","",ROW())</f>
        <v/>
      </c>
      <c r="H128" t="str">
        <f ca="1">IF(席札やりくり!A129="","",ROW())</f>
        <v/>
      </c>
    </row>
    <row r="129" spans="2:8" x14ac:dyDescent="0.15">
      <c r="B129">
        <f ca="1">IF(席札出力!B129="","",ROW())</f>
        <v>129</v>
      </c>
      <c r="F129" t="str">
        <f ca="1">IF(席札出力!F129="","",ROW())</f>
        <v/>
      </c>
      <c r="H129" t="str">
        <f ca="1">IF(席札やりくり!A130="","",ROW())</f>
        <v/>
      </c>
    </row>
    <row r="130" spans="2:8" x14ac:dyDescent="0.15">
      <c r="B130">
        <f ca="1">IF(席札出力!B130="","",ROW())</f>
        <v>130</v>
      </c>
      <c r="F130" t="str">
        <f ca="1">IF(席札出力!F130="","",ROW())</f>
        <v/>
      </c>
      <c r="H130" t="str">
        <f ca="1">IF(席札やりくり!A131="","",ROW())</f>
        <v/>
      </c>
    </row>
    <row r="131" spans="2:8" x14ac:dyDescent="0.15">
      <c r="B131" t="str">
        <f ca="1">IF(席札出力!B131="","",ROW())</f>
        <v/>
      </c>
      <c r="F131" t="str">
        <f ca="1">IF(席札出力!F131="","",ROW())</f>
        <v/>
      </c>
      <c r="H131" t="str">
        <f ca="1">IF(席札やりくり!A132="","",ROW())</f>
        <v/>
      </c>
    </row>
    <row r="132" spans="2:8" x14ac:dyDescent="0.15">
      <c r="B132" t="str">
        <f ca="1">IF(席札出力!B132="","",ROW())</f>
        <v/>
      </c>
      <c r="F132" t="str">
        <f ca="1">IF(席札出力!F132="","",ROW())</f>
        <v/>
      </c>
      <c r="H132" t="str">
        <f ca="1">IF(席札やりくり!A133="","",ROW())</f>
        <v/>
      </c>
    </row>
    <row r="133" spans="2:8" x14ac:dyDescent="0.15">
      <c r="B133" t="str">
        <f ca="1">IF(席札出力!B133="","",ROW())</f>
        <v/>
      </c>
      <c r="F133" t="str">
        <f ca="1">IF(席札出力!F133="","",ROW())</f>
        <v/>
      </c>
      <c r="H133" t="str">
        <f ca="1">IF(席札やりくり!A134="","",ROW())</f>
        <v/>
      </c>
    </row>
    <row r="134" spans="2:8" x14ac:dyDescent="0.15">
      <c r="B134">
        <f ca="1">IF(席札出力!B134="","",ROW())</f>
        <v>134</v>
      </c>
      <c r="F134" t="str">
        <f ca="1">IF(席札出力!F134="","",ROW())</f>
        <v/>
      </c>
      <c r="H134" t="str">
        <f ca="1">IF(席札やりくり!A135="","",ROW())</f>
        <v/>
      </c>
    </row>
    <row r="135" spans="2:8" x14ac:dyDescent="0.15">
      <c r="B135">
        <f ca="1">IF(席札出力!B135="","",ROW())</f>
        <v>135</v>
      </c>
      <c r="F135" t="str">
        <f ca="1">IF(席札出力!F135="","",ROW())</f>
        <v/>
      </c>
      <c r="H135" t="str">
        <f ca="1">IF(席札やりくり!A136="","",ROW())</f>
        <v/>
      </c>
    </row>
    <row r="136" spans="2:8" x14ac:dyDescent="0.15">
      <c r="B136">
        <f ca="1">IF(席札出力!B136="","",ROW())</f>
        <v>136</v>
      </c>
      <c r="F136" t="str">
        <f ca="1">IF(席札出力!F136="","",ROW())</f>
        <v/>
      </c>
      <c r="H136" t="str">
        <f ca="1">IF(席札やりくり!A137="","",ROW())</f>
        <v/>
      </c>
    </row>
    <row r="137" spans="2:8" x14ac:dyDescent="0.15">
      <c r="B137" t="str">
        <f ca="1">IF(席札出力!B137="","",ROW())</f>
        <v/>
      </c>
      <c r="F137" t="str">
        <f ca="1">IF(席札出力!F137="","",ROW())</f>
        <v/>
      </c>
      <c r="H137" t="str">
        <f ca="1">IF(席札やりくり!A138="","",ROW())</f>
        <v/>
      </c>
    </row>
    <row r="138" spans="2:8" x14ac:dyDescent="0.15">
      <c r="B138" t="str">
        <f ca="1">IF(席札出力!B138="","",ROW())</f>
        <v/>
      </c>
      <c r="F138" t="str">
        <f ca="1">IF(席札出力!F138="","",ROW())</f>
        <v/>
      </c>
      <c r="H138" t="str">
        <f ca="1">IF(席札やりくり!A139="","",ROW())</f>
        <v/>
      </c>
    </row>
    <row r="139" spans="2:8" x14ac:dyDescent="0.15">
      <c r="B139" t="str">
        <f ca="1">IF(席札出力!B139="","",ROW())</f>
        <v/>
      </c>
      <c r="F139" t="str">
        <f ca="1">IF(席札出力!F139="","",ROW())</f>
        <v/>
      </c>
      <c r="H139" t="str">
        <f ca="1">IF(席札やりくり!A140="","",ROW())</f>
        <v/>
      </c>
    </row>
    <row r="140" spans="2:8" x14ac:dyDescent="0.15">
      <c r="B140">
        <f ca="1">IF(席札出力!B140="","",ROW())</f>
        <v>140</v>
      </c>
      <c r="F140" t="str">
        <f ca="1">IF(席札出力!F140="","",ROW())</f>
        <v/>
      </c>
      <c r="H140" t="str">
        <f ca="1">IF(席札やりくり!A141="","",ROW())</f>
        <v/>
      </c>
    </row>
    <row r="141" spans="2:8" x14ac:dyDescent="0.15">
      <c r="B141">
        <f ca="1">IF(席札出力!B141="","",ROW())</f>
        <v>141</v>
      </c>
      <c r="F141" t="str">
        <f ca="1">IF(席札出力!F141="","",ROW())</f>
        <v/>
      </c>
      <c r="H141" t="str">
        <f ca="1">IF(席札やりくり!A142="","",ROW())</f>
        <v/>
      </c>
    </row>
    <row r="142" spans="2:8" x14ac:dyDescent="0.15">
      <c r="B142">
        <f ca="1">IF(席札出力!B142="","",ROW())</f>
        <v>142</v>
      </c>
      <c r="F142" t="str">
        <f ca="1">IF(席札出力!F142="","",ROW())</f>
        <v/>
      </c>
      <c r="H142" t="str">
        <f ca="1">IF(席札やりくり!A143="","",ROW())</f>
        <v/>
      </c>
    </row>
    <row r="143" spans="2:8" x14ac:dyDescent="0.15">
      <c r="B143" t="str">
        <f ca="1">IF(席札出力!B143="","",ROW())</f>
        <v/>
      </c>
      <c r="F143" t="str">
        <f ca="1">IF(席札出力!F143="","",ROW())</f>
        <v/>
      </c>
      <c r="H143" t="str">
        <f ca="1">IF(席札やりくり!A144="","",ROW())</f>
        <v/>
      </c>
    </row>
    <row r="144" spans="2:8" x14ac:dyDescent="0.15">
      <c r="B144" t="str">
        <f ca="1">IF(席札出力!B144="","",ROW())</f>
        <v/>
      </c>
      <c r="F144" t="str">
        <f ca="1">IF(席札出力!F144="","",ROW())</f>
        <v/>
      </c>
      <c r="H144" t="str">
        <f ca="1">IF(席札やりくり!A145="","",ROW())</f>
        <v/>
      </c>
    </row>
    <row r="145" spans="2:8" x14ac:dyDescent="0.15">
      <c r="B145" t="str">
        <f ca="1">IF(席札出力!B145="","",ROW())</f>
        <v/>
      </c>
      <c r="F145" t="str">
        <f ca="1">IF(席札出力!F145="","",ROW())</f>
        <v/>
      </c>
      <c r="H145" t="str">
        <f ca="1">IF(席札やりくり!A146="","",ROW())</f>
        <v/>
      </c>
    </row>
    <row r="146" spans="2:8" x14ac:dyDescent="0.15">
      <c r="B146">
        <f ca="1">IF(席札出力!B146="","",ROW())</f>
        <v>146</v>
      </c>
      <c r="F146" t="str">
        <f ca="1">IF(席札出力!F146="","",ROW())</f>
        <v/>
      </c>
      <c r="H146" t="str">
        <f ca="1">IF(席札やりくり!A147="","",ROW())</f>
        <v/>
      </c>
    </row>
    <row r="147" spans="2:8" x14ac:dyDescent="0.15">
      <c r="B147">
        <f ca="1">IF(席札出力!B147="","",ROW())</f>
        <v>147</v>
      </c>
      <c r="F147" t="str">
        <f ca="1">IF(席札出力!F147="","",ROW())</f>
        <v/>
      </c>
      <c r="H147" t="str">
        <f ca="1">IF(席札やりくり!A148="","",ROW())</f>
        <v/>
      </c>
    </row>
    <row r="148" spans="2:8" x14ac:dyDescent="0.15">
      <c r="B148">
        <f ca="1">IF(席札出力!B148="","",ROW())</f>
        <v>148</v>
      </c>
      <c r="F148" t="str">
        <f ca="1">IF(席札出力!F148="","",ROW())</f>
        <v/>
      </c>
      <c r="H148" t="str">
        <f ca="1">IF(席札やりくり!A149="","",ROW())</f>
        <v/>
      </c>
    </row>
    <row r="149" spans="2:8" x14ac:dyDescent="0.15">
      <c r="B149" t="str">
        <f ca="1">IF(席札出力!B149="","",ROW())</f>
        <v/>
      </c>
      <c r="F149" t="str">
        <f ca="1">IF(席札出力!F149="","",ROW())</f>
        <v/>
      </c>
      <c r="H149" t="str">
        <f ca="1">IF(席札やりくり!A150="","",ROW())</f>
        <v/>
      </c>
    </row>
    <row r="150" spans="2:8" x14ac:dyDescent="0.15">
      <c r="B150" t="str">
        <f ca="1">IF(席札出力!B150="","",ROW())</f>
        <v/>
      </c>
      <c r="F150" t="str">
        <f ca="1">IF(席札出力!F150="","",ROW())</f>
        <v/>
      </c>
      <c r="H150" t="str">
        <f ca="1">IF(席札やりくり!A151="","",ROW())</f>
        <v/>
      </c>
    </row>
    <row r="151" spans="2:8" x14ac:dyDescent="0.15">
      <c r="B151" t="str">
        <f ca="1">IF(席札出力!B151="","",ROW())</f>
        <v/>
      </c>
      <c r="F151" t="str">
        <f ca="1">IF(席札出力!F151="","",ROW())</f>
        <v/>
      </c>
      <c r="H151" t="str">
        <f ca="1">IF(席札やりくり!A152="","",ROW())</f>
        <v/>
      </c>
    </row>
    <row r="152" spans="2:8" x14ac:dyDescent="0.15">
      <c r="B152">
        <f ca="1">IF(席札出力!B152="","",ROW())</f>
        <v>152</v>
      </c>
      <c r="F152" t="str">
        <f ca="1">IF(席札出力!F152="","",ROW())</f>
        <v/>
      </c>
      <c r="H152" t="str">
        <f ca="1">IF(席札やりくり!A153="","",ROW())</f>
        <v/>
      </c>
    </row>
    <row r="153" spans="2:8" x14ac:dyDescent="0.15">
      <c r="B153">
        <f ca="1">IF(席札出力!B153="","",ROW())</f>
        <v>153</v>
      </c>
      <c r="F153" t="str">
        <f ca="1">IF(席札出力!F153="","",ROW())</f>
        <v/>
      </c>
      <c r="H153" t="str">
        <f ca="1">IF(席札やりくり!A154="","",ROW())</f>
        <v/>
      </c>
    </row>
    <row r="154" spans="2:8" x14ac:dyDescent="0.15">
      <c r="B154">
        <f ca="1">IF(席札出力!B154="","",ROW())</f>
        <v>154</v>
      </c>
      <c r="F154" t="str">
        <f ca="1">IF(席札出力!F154="","",ROW())</f>
        <v/>
      </c>
      <c r="H154" t="str">
        <f ca="1">IF(席札やりくり!A155="","",ROW())</f>
        <v/>
      </c>
    </row>
    <row r="155" spans="2:8" x14ac:dyDescent="0.15">
      <c r="B155" t="str">
        <f ca="1">IF(席札出力!B155="","",ROW())</f>
        <v/>
      </c>
      <c r="F155" t="str">
        <f ca="1">IF(席札出力!F155="","",ROW())</f>
        <v/>
      </c>
      <c r="H155" t="str">
        <f ca="1">IF(席札やりくり!A156="","",ROW())</f>
        <v/>
      </c>
    </row>
    <row r="156" spans="2:8" x14ac:dyDescent="0.15">
      <c r="B156" t="str">
        <f ca="1">IF(席札出力!B156="","",ROW())</f>
        <v/>
      </c>
      <c r="F156" t="str">
        <f ca="1">IF(席札出力!F156="","",ROW())</f>
        <v/>
      </c>
      <c r="H156" t="str">
        <f ca="1">IF(席札やりくり!A157="","",ROW())</f>
        <v/>
      </c>
    </row>
    <row r="157" spans="2:8" x14ac:dyDescent="0.15">
      <c r="B157" t="str">
        <f ca="1">IF(席札出力!B157="","",ROW())</f>
        <v/>
      </c>
      <c r="F157" t="str">
        <f ca="1">IF(席札出力!F157="","",ROW())</f>
        <v/>
      </c>
      <c r="H157" t="str">
        <f ca="1">IF(席札やりくり!A158="","",ROW())</f>
        <v/>
      </c>
    </row>
    <row r="158" spans="2:8" x14ac:dyDescent="0.15">
      <c r="B158">
        <f ca="1">IF(席札出力!B158="","",ROW())</f>
        <v>158</v>
      </c>
      <c r="F158" t="str">
        <f ca="1">IF(席札出力!F158="","",ROW())</f>
        <v/>
      </c>
      <c r="H158" t="str">
        <f ca="1">IF(席札やりくり!A159="","",ROW())</f>
        <v/>
      </c>
    </row>
    <row r="159" spans="2:8" x14ac:dyDescent="0.15">
      <c r="B159">
        <f ca="1">IF(席札出力!B159="","",ROW())</f>
        <v>159</v>
      </c>
      <c r="F159" t="str">
        <f ca="1">IF(席札出力!F159="","",ROW())</f>
        <v/>
      </c>
      <c r="H159" t="str">
        <f ca="1">IF(席札やりくり!A160="","",ROW())</f>
        <v/>
      </c>
    </row>
    <row r="160" spans="2:8" x14ac:dyDescent="0.15">
      <c r="B160">
        <f ca="1">IF(席札出力!B160="","",ROW())</f>
        <v>160</v>
      </c>
      <c r="F160" t="str">
        <f ca="1">IF(席札出力!F160="","",ROW())</f>
        <v/>
      </c>
      <c r="H160" t="str">
        <f ca="1">IF(席札やりくり!A161="","",ROW())</f>
        <v/>
      </c>
    </row>
    <row r="161" spans="2:6" x14ac:dyDescent="0.15">
      <c r="B161" t="str">
        <f ca="1">IF(席札出力!B161="","",ROW())</f>
        <v/>
      </c>
      <c r="F161" t="str">
        <f ca="1">IF(席札出力!F161="","",ROW())</f>
        <v/>
      </c>
    </row>
    <row r="162" spans="2:6" x14ac:dyDescent="0.15">
      <c r="B162" t="str">
        <f ca="1">IF(席札出力!B162="","",ROW())</f>
        <v/>
      </c>
      <c r="F162" t="str">
        <f ca="1">IF(席札出力!F162="","",ROW())</f>
        <v/>
      </c>
    </row>
    <row r="163" spans="2:6" x14ac:dyDescent="0.15">
      <c r="B163" t="str">
        <f ca="1">IF(席札出力!B163="","",ROW())</f>
        <v/>
      </c>
      <c r="F163" t="str">
        <f ca="1">IF(席札出力!F163="","",ROW())</f>
        <v/>
      </c>
    </row>
    <row r="164" spans="2:6" x14ac:dyDescent="0.15">
      <c r="B164">
        <f ca="1">IF(席札出力!B164="","",ROW())</f>
        <v>164</v>
      </c>
      <c r="F164" t="str">
        <f ca="1">IF(席札出力!F164="","",ROW())</f>
        <v/>
      </c>
    </row>
    <row r="165" spans="2:6" x14ac:dyDescent="0.15">
      <c r="B165">
        <f ca="1">IF(席札出力!B165="","",ROW())</f>
        <v>165</v>
      </c>
      <c r="F165" t="str">
        <f ca="1">IF(席札出力!F165="","",ROW())</f>
        <v/>
      </c>
    </row>
    <row r="166" spans="2:6" x14ac:dyDescent="0.15">
      <c r="B166">
        <f ca="1">IF(席札出力!B166="","",ROW())</f>
        <v>166</v>
      </c>
      <c r="F166" t="str">
        <f ca="1">IF(席札出力!F166="","",ROW())</f>
        <v/>
      </c>
    </row>
    <row r="167" spans="2:6" x14ac:dyDescent="0.15">
      <c r="B167" t="str">
        <f ca="1">IF(席札出力!B167="","",ROW())</f>
        <v/>
      </c>
      <c r="F167" t="str">
        <f ca="1">IF(席札出力!F167="","",ROW())</f>
        <v/>
      </c>
    </row>
    <row r="168" spans="2:6" x14ac:dyDescent="0.15">
      <c r="B168" t="str">
        <f ca="1">IF(席札出力!B168="","",ROW())</f>
        <v/>
      </c>
      <c r="F168" t="str">
        <f ca="1">IF(席札出力!F168="","",ROW())</f>
        <v/>
      </c>
    </row>
    <row r="169" spans="2:6" x14ac:dyDescent="0.15">
      <c r="B169" t="str">
        <f ca="1">IF(席札出力!B169="","",ROW())</f>
        <v/>
      </c>
      <c r="F169" t="str">
        <f ca="1">IF(席札出力!F169="","",ROW())</f>
        <v/>
      </c>
    </row>
    <row r="170" spans="2:6" x14ac:dyDescent="0.15">
      <c r="B170">
        <f ca="1">IF(席札出力!B170="","",ROW())</f>
        <v>170</v>
      </c>
      <c r="F170" t="str">
        <f ca="1">IF(席札出力!F170="","",ROW())</f>
        <v/>
      </c>
    </row>
    <row r="171" spans="2:6" x14ac:dyDescent="0.15">
      <c r="B171">
        <f ca="1">IF(席札出力!B171="","",ROW())</f>
        <v>171</v>
      </c>
      <c r="F171" t="str">
        <f ca="1">IF(席札出力!F171="","",ROW())</f>
        <v/>
      </c>
    </row>
    <row r="172" spans="2:6" x14ac:dyDescent="0.15">
      <c r="B172">
        <f ca="1">IF(席札出力!B172="","",ROW())</f>
        <v>172</v>
      </c>
      <c r="F172" t="str">
        <f ca="1">IF(席札出力!F172="","",ROW())</f>
        <v/>
      </c>
    </row>
    <row r="173" spans="2:6" x14ac:dyDescent="0.15">
      <c r="B173" t="str">
        <f ca="1">IF(席札出力!B173="","",ROW())</f>
        <v/>
      </c>
      <c r="F173" t="str">
        <f ca="1">IF(席札出力!F173="","",ROW())</f>
        <v/>
      </c>
    </row>
    <row r="174" spans="2:6" x14ac:dyDescent="0.15">
      <c r="B174" t="str">
        <f ca="1">IF(席札出力!B174="","",ROW())</f>
        <v/>
      </c>
      <c r="F174" t="str">
        <f ca="1">IF(席札出力!F174="","",ROW())</f>
        <v/>
      </c>
    </row>
    <row r="175" spans="2:6" x14ac:dyDescent="0.15">
      <c r="B175" t="str">
        <f ca="1">IF(席札出力!B175="","",ROW())</f>
        <v/>
      </c>
      <c r="F175" t="str">
        <f ca="1">IF(席札出力!F175="","",ROW())</f>
        <v/>
      </c>
    </row>
    <row r="176" spans="2:6" x14ac:dyDescent="0.15">
      <c r="B176">
        <f ca="1">IF(席札出力!B176="","",ROW())</f>
        <v>176</v>
      </c>
      <c r="F176" t="str">
        <f ca="1">IF(席札出力!F176="","",ROW())</f>
        <v/>
      </c>
    </row>
    <row r="177" spans="2:6" x14ac:dyDescent="0.15">
      <c r="B177">
        <f ca="1">IF(席札出力!B177="","",ROW())</f>
        <v>177</v>
      </c>
      <c r="F177" t="str">
        <f ca="1">IF(席札出力!F177="","",ROW())</f>
        <v/>
      </c>
    </row>
    <row r="178" spans="2:6" x14ac:dyDescent="0.15">
      <c r="B178">
        <f ca="1">IF(席札出力!B178="","",ROW())</f>
        <v>178</v>
      </c>
      <c r="F178" t="str">
        <f ca="1">IF(席札出力!F178="","",ROW())</f>
        <v/>
      </c>
    </row>
    <row r="179" spans="2:6" x14ac:dyDescent="0.15">
      <c r="B179" t="str">
        <f ca="1">IF(席札出力!B179="","",ROW())</f>
        <v/>
      </c>
      <c r="F179" t="str">
        <f ca="1">IF(席札出力!F179="","",ROW())</f>
        <v/>
      </c>
    </row>
    <row r="180" spans="2:6" x14ac:dyDescent="0.15">
      <c r="B180" t="str">
        <f ca="1">IF(席札出力!B180="","",ROW())</f>
        <v/>
      </c>
      <c r="F180" t="str">
        <f ca="1">IF(席札出力!F180="","",ROW())</f>
        <v/>
      </c>
    </row>
    <row r="181" spans="2:6" x14ac:dyDescent="0.15">
      <c r="B181" t="str">
        <f ca="1">IF(席札出力!B181="","",ROW())</f>
        <v/>
      </c>
      <c r="F181" t="str">
        <f ca="1">IF(席札出力!F181="","",ROW())</f>
        <v/>
      </c>
    </row>
    <row r="182" spans="2:6" x14ac:dyDescent="0.15">
      <c r="B182">
        <f ca="1">IF(席札出力!B182="","",ROW())</f>
        <v>182</v>
      </c>
      <c r="F182" t="str">
        <f ca="1">IF(席札出力!F182="","",ROW())</f>
        <v/>
      </c>
    </row>
    <row r="183" spans="2:6" x14ac:dyDescent="0.15">
      <c r="B183">
        <f ca="1">IF(席札出力!B183="","",ROW())</f>
        <v>183</v>
      </c>
      <c r="F183" t="str">
        <f ca="1">IF(席札出力!F183="","",ROW())</f>
        <v/>
      </c>
    </row>
    <row r="184" spans="2:6" x14ac:dyDescent="0.15">
      <c r="B184">
        <f ca="1">IF(席札出力!B184="","",ROW())</f>
        <v>184</v>
      </c>
      <c r="F184" t="str">
        <f ca="1">IF(席札出力!F184="","",ROW())</f>
        <v/>
      </c>
    </row>
    <row r="185" spans="2:6" x14ac:dyDescent="0.15">
      <c r="B185" t="str">
        <f ca="1">IF(席札出力!B185="","",ROW())</f>
        <v/>
      </c>
      <c r="F185" t="str">
        <f ca="1">IF(席札出力!F185="","",ROW())</f>
        <v/>
      </c>
    </row>
    <row r="186" spans="2:6" x14ac:dyDescent="0.15">
      <c r="B186" t="str">
        <f ca="1">IF(席札出力!B186="","",ROW())</f>
        <v/>
      </c>
      <c r="F186" t="str">
        <f ca="1">IF(席札出力!F186="","",ROW())</f>
        <v/>
      </c>
    </row>
    <row r="187" spans="2:6" x14ac:dyDescent="0.15">
      <c r="B187" t="str">
        <f ca="1">IF(席札出力!B187="","",ROW())</f>
        <v/>
      </c>
      <c r="F187" t="str">
        <f ca="1">IF(席札出力!F187="","",ROW())</f>
        <v/>
      </c>
    </row>
    <row r="188" spans="2:6" x14ac:dyDescent="0.15">
      <c r="B188">
        <f ca="1">IF(席札出力!B188="","",ROW())</f>
        <v>188</v>
      </c>
      <c r="F188" t="str">
        <f ca="1">IF(席札出力!F188="","",ROW())</f>
        <v/>
      </c>
    </row>
    <row r="189" spans="2:6" x14ac:dyDescent="0.15">
      <c r="B189">
        <f ca="1">IF(席札出力!B189="","",ROW())</f>
        <v>189</v>
      </c>
      <c r="F189" t="str">
        <f ca="1">IF(席札出力!F189="","",ROW())</f>
        <v/>
      </c>
    </row>
    <row r="190" spans="2:6" x14ac:dyDescent="0.15">
      <c r="B190">
        <f ca="1">IF(席札出力!B190="","",ROW())</f>
        <v>190</v>
      </c>
      <c r="F190" t="str">
        <f ca="1">IF(席札出力!F190="","",ROW())</f>
        <v/>
      </c>
    </row>
    <row r="191" spans="2:6" x14ac:dyDescent="0.15">
      <c r="B191" t="str">
        <f ca="1">IF(席札出力!B191="","",ROW())</f>
        <v/>
      </c>
      <c r="F191" t="str">
        <f ca="1">IF(席札出力!F191="","",ROW())</f>
        <v/>
      </c>
    </row>
    <row r="192" spans="2:6" x14ac:dyDescent="0.15">
      <c r="B192" t="str">
        <f ca="1">IF(席札出力!B192="","",ROW())</f>
        <v/>
      </c>
      <c r="F192" t="str">
        <f ca="1">IF(席札出力!F192="","",ROW())</f>
        <v/>
      </c>
    </row>
    <row r="193" spans="2:6" x14ac:dyDescent="0.15">
      <c r="B193" t="str">
        <f ca="1">IF(席札出力!B193="","",ROW())</f>
        <v/>
      </c>
      <c r="F193" t="str">
        <f ca="1">IF(席札出力!F193="","",ROW())</f>
        <v/>
      </c>
    </row>
    <row r="194" spans="2:6" x14ac:dyDescent="0.15">
      <c r="B194">
        <f ca="1">IF(席札出力!B194="","",ROW())</f>
        <v>194</v>
      </c>
      <c r="F194" t="str">
        <f ca="1">IF(席札出力!F194="","",ROW())</f>
        <v/>
      </c>
    </row>
    <row r="195" spans="2:6" x14ac:dyDescent="0.15">
      <c r="B195">
        <f ca="1">IF(席札出力!B195="","",ROW())</f>
        <v>195</v>
      </c>
      <c r="F195" t="str">
        <f ca="1">IF(席札出力!F195="","",ROW())</f>
        <v/>
      </c>
    </row>
    <row r="196" spans="2:6" x14ac:dyDescent="0.15">
      <c r="B196">
        <f ca="1">IF(席札出力!B196="","",ROW())</f>
        <v>196</v>
      </c>
      <c r="F196" t="str">
        <f ca="1">IF(席札出力!F196="","",ROW())</f>
        <v/>
      </c>
    </row>
    <row r="197" spans="2:6" x14ac:dyDescent="0.15">
      <c r="B197" t="str">
        <f ca="1">IF(席札出力!B197="","",ROW())</f>
        <v/>
      </c>
      <c r="F197" t="str">
        <f ca="1">IF(席札出力!F197="","",ROW())</f>
        <v/>
      </c>
    </row>
    <row r="198" spans="2:6" x14ac:dyDescent="0.15">
      <c r="B198" t="str">
        <f ca="1">IF(席札出力!B198="","",ROW())</f>
        <v/>
      </c>
      <c r="F198" t="str">
        <f ca="1">IF(席札出力!F198="","",ROW())</f>
        <v/>
      </c>
    </row>
    <row r="199" spans="2:6" x14ac:dyDescent="0.15">
      <c r="B199" t="str">
        <f ca="1">IF(席札出力!B199="","",ROW())</f>
        <v/>
      </c>
      <c r="F199" t="str">
        <f ca="1">IF(席札出力!F199="","",ROW())</f>
        <v/>
      </c>
    </row>
    <row r="200" spans="2:6" x14ac:dyDescent="0.15">
      <c r="B200">
        <f ca="1">IF(席札出力!B200="","",ROW())</f>
        <v>200</v>
      </c>
      <c r="F200" t="str">
        <f ca="1">IF(席札出力!F200="","",ROW())</f>
        <v/>
      </c>
    </row>
    <row r="201" spans="2:6" x14ac:dyDescent="0.15">
      <c r="B201" t="str">
        <f>IF(席札出力!B201="","",ROW())</f>
        <v/>
      </c>
      <c r="F201" t="str">
        <f>IF(席札出力!F201="","",ROW())</f>
        <v/>
      </c>
    </row>
    <row r="202" spans="2:6" x14ac:dyDescent="0.15">
      <c r="B202" t="str">
        <f>IF(席札出力!B202="","",ROW())</f>
        <v/>
      </c>
      <c r="F202" t="str">
        <f>IF(席札出力!F202="","",ROW())</f>
        <v/>
      </c>
    </row>
    <row r="203" spans="2:6" x14ac:dyDescent="0.15">
      <c r="B203" t="str">
        <f>IF(席札出力!B203="","",ROW())</f>
        <v/>
      </c>
      <c r="F203" t="str">
        <f>IF(席札出力!F203="","",ROW())</f>
        <v/>
      </c>
    </row>
    <row r="204" spans="2:6" x14ac:dyDescent="0.15">
      <c r="B204" t="str">
        <f>IF(席札出力!B204="","",ROW())</f>
        <v/>
      </c>
      <c r="F204" t="str">
        <f>IF(席札出力!F204="","",ROW())</f>
        <v/>
      </c>
    </row>
    <row r="205" spans="2:6" x14ac:dyDescent="0.15">
      <c r="B205" t="str">
        <f>IF(席札出力!B205="","",ROW())</f>
        <v/>
      </c>
      <c r="F205" t="str">
        <f>IF(席札出力!F205="","",ROW())</f>
        <v/>
      </c>
    </row>
    <row r="206" spans="2:6" x14ac:dyDescent="0.15">
      <c r="B206" t="str">
        <f>IF(席札出力!B206="","",ROW())</f>
        <v/>
      </c>
      <c r="F206" t="str">
        <f>IF(席札出力!F206="","",ROW())</f>
        <v/>
      </c>
    </row>
    <row r="207" spans="2:6" x14ac:dyDescent="0.15">
      <c r="B207" t="str">
        <f>IF(席札出力!B207="","",ROW())</f>
        <v/>
      </c>
      <c r="F207" t="str">
        <f>IF(席札出力!F207="","",ROW())</f>
        <v/>
      </c>
    </row>
    <row r="208" spans="2:6" x14ac:dyDescent="0.15">
      <c r="B208" t="str">
        <f>IF(席札出力!B208="","",ROW())</f>
        <v/>
      </c>
      <c r="F208" t="str">
        <f>IF(席札出力!F208="","",ROW())</f>
        <v/>
      </c>
    </row>
    <row r="209" spans="2:6" x14ac:dyDescent="0.15">
      <c r="B209" t="str">
        <f>IF(席札出力!B209="","",ROW())</f>
        <v/>
      </c>
      <c r="F209" t="str">
        <f>IF(席札出力!F209="","",ROW())</f>
        <v/>
      </c>
    </row>
    <row r="210" spans="2:6" x14ac:dyDescent="0.15">
      <c r="B210" t="str">
        <f>IF(席札出力!B210="","",ROW())</f>
        <v/>
      </c>
      <c r="F210" t="str">
        <f>IF(席札出力!F210="","",ROW())</f>
        <v/>
      </c>
    </row>
    <row r="211" spans="2:6" x14ac:dyDescent="0.15">
      <c r="B211" t="str">
        <f>IF(席札出力!B211="","",ROW())</f>
        <v/>
      </c>
      <c r="F211" t="str">
        <f>IF(席札出力!F211="","",ROW())</f>
        <v/>
      </c>
    </row>
    <row r="212" spans="2:6" x14ac:dyDescent="0.15">
      <c r="B212" t="str">
        <f>IF(席札出力!B212="","",ROW())</f>
        <v/>
      </c>
      <c r="F212" t="str">
        <f>IF(席札出力!F212="","",ROW())</f>
        <v/>
      </c>
    </row>
    <row r="213" spans="2:6" x14ac:dyDescent="0.15">
      <c r="B213" t="str">
        <f>IF(席札出力!B213="","",ROW())</f>
        <v/>
      </c>
      <c r="F213" t="str">
        <f>IF(席札出力!F213="","",ROW())</f>
        <v/>
      </c>
    </row>
    <row r="214" spans="2:6" x14ac:dyDescent="0.15">
      <c r="B214" t="str">
        <f>IF(席札出力!B214="","",ROW())</f>
        <v/>
      </c>
      <c r="F214" t="str">
        <f>IF(席札出力!F214="","",ROW())</f>
        <v/>
      </c>
    </row>
    <row r="215" spans="2:6" x14ac:dyDescent="0.15">
      <c r="B215" t="str">
        <f>IF(席札出力!B215="","",ROW())</f>
        <v/>
      </c>
      <c r="F215" t="str">
        <f>IF(席札出力!F215="","",ROW())</f>
        <v/>
      </c>
    </row>
    <row r="216" spans="2:6" x14ac:dyDescent="0.15">
      <c r="B216" t="str">
        <f>IF(席札出力!B216="","",ROW())</f>
        <v/>
      </c>
      <c r="F216" t="str">
        <f>IF(席札出力!F216="","",ROW())</f>
        <v/>
      </c>
    </row>
    <row r="217" spans="2:6" x14ac:dyDescent="0.15">
      <c r="B217" t="str">
        <f>IF(席札出力!B217="","",ROW())</f>
        <v/>
      </c>
      <c r="F217" t="str">
        <f>IF(席札出力!F217="","",ROW())</f>
        <v/>
      </c>
    </row>
    <row r="218" spans="2:6" x14ac:dyDescent="0.15">
      <c r="B218" t="str">
        <f>IF(席札出力!B218="","",ROW())</f>
        <v/>
      </c>
      <c r="F218" t="str">
        <f>IF(席札出力!F218="","",ROW())</f>
        <v/>
      </c>
    </row>
    <row r="219" spans="2:6" x14ac:dyDescent="0.15">
      <c r="B219" t="str">
        <f>IF(席札出力!B219="","",ROW())</f>
        <v/>
      </c>
      <c r="F219" t="str">
        <f>IF(席札出力!F219="","",ROW())</f>
        <v/>
      </c>
    </row>
    <row r="220" spans="2:6" x14ac:dyDescent="0.15">
      <c r="B220" t="str">
        <f>IF(席札出力!B220="","",ROW())</f>
        <v/>
      </c>
      <c r="F220" t="str">
        <f>IF(席札出力!F220="","",ROW())</f>
        <v/>
      </c>
    </row>
    <row r="221" spans="2:6" x14ac:dyDescent="0.15">
      <c r="B221" t="str">
        <f>IF(席札出力!B221="","",ROW())</f>
        <v/>
      </c>
      <c r="F221" t="str">
        <f>IF(席札出力!F221="","",ROW())</f>
        <v/>
      </c>
    </row>
    <row r="222" spans="2:6" x14ac:dyDescent="0.15">
      <c r="B222" t="str">
        <f>IF(席札出力!B222="","",ROW())</f>
        <v/>
      </c>
      <c r="F222" t="str">
        <f>IF(席札出力!F222="","",ROW())</f>
        <v/>
      </c>
    </row>
    <row r="223" spans="2:6" x14ac:dyDescent="0.15">
      <c r="B223" t="str">
        <f>IF(席札出力!B223="","",ROW())</f>
        <v/>
      </c>
      <c r="F223" t="str">
        <f>IF(席札出力!F223="","",ROW())</f>
        <v/>
      </c>
    </row>
    <row r="224" spans="2:6" x14ac:dyDescent="0.15">
      <c r="B224" t="str">
        <f>IF(席札出力!B224="","",ROW())</f>
        <v/>
      </c>
      <c r="F224" t="str">
        <f>IF(席札出力!F224="","",ROW())</f>
        <v/>
      </c>
    </row>
    <row r="225" spans="2:6" x14ac:dyDescent="0.15">
      <c r="B225" t="str">
        <f>IF(席札出力!B225="","",ROW())</f>
        <v/>
      </c>
      <c r="F225" t="str">
        <f>IF(席札出力!F225="","",ROW())</f>
        <v/>
      </c>
    </row>
    <row r="226" spans="2:6" x14ac:dyDescent="0.15">
      <c r="B226" t="str">
        <f>IF(席札出力!B226="","",ROW())</f>
        <v/>
      </c>
      <c r="F226" t="str">
        <f>IF(席札出力!F226="","",ROW())</f>
        <v/>
      </c>
    </row>
    <row r="227" spans="2:6" x14ac:dyDescent="0.15">
      <c r="B227" t="str">
        <f>IF(席札出力!B227="","",ROW())</f>
        <v/>
      </c>
      <c r="F227" t="str">
        <f>IF(席札出力!F227="","",ROW())</f>
        <v/>
      </c>
    </row>
    <row r="228" spans="2:6" x14ac:dyDescent="0.15">
      <c r="B228" t="str">
        <f>IF(席札出力!B228="","",ROW())</f>
        <v/>
      </c>
      <c r="F228" t="str">
        <f>IF(席札出力!F228="","",ROW())</f>
        <v/>
      </c>
    </row>
    <row r="229" spans="2:6" x14ac:dyDescent="0.15">
      <c r="B229" t="str">
        <f>IF(席札出力!B229="","",ROW())</f>
        <v/>
      </c>
      <c r="F229" t="str">
        <f>IF(席札出力!F229="","",ROW())</f>
        <v/>
      </c>
    </row>
    <row r="230" spans="2:6" x14ac:dyDescent="0.15">
      <c r="B230" t="str">
        <f>IF(席札出力!B230="","",ROW())</f>
        <v/>
      </c>
      <c r="F230" t="str">
        <f>IF(席札出力!F230="","",ROW())</f>
        <v/>
      </c>
    </row>
    <row r="231" spans="2:6" x14ac:dyDescent="0.15">
      <c r="B231" t="str">
        <f>IF(席札出力!B231="","",ROW())</f>
        <v/>
      </c>
      <c r="F231" t="str">
        <f>IF(席札出力!F231="","",ROW())</f>
        <v/>
      </c>
    </row>
    <row r="232" spans="2:6" x14ac:dyDescent="0.15">
      <c r="B232" t="str">
        <f>IF(席札出力!B232="","",ROW())</f>
        <v/>
      </c>
      <c r="F232" t="str">
        <f>IF(席札出力!F232="","",ROW())</f>
        <v/>
      </c>
    </row>
    <row r="233" spans="2:6" x14ac:dyDescent="0.15">
      <c r="B233" t="str">
        <f>IF(席札出力!B233="","",ROW())</f>
        <v/>
      </c>
      <c r="F233" t="str">
        <f>IF(席札出力!F233="","",ROW())</f>
        <v/>
      </c>
    </row>
    <row r="234" spans="2:6" x14ac:dyDescent="0.15">
      <c r="B234" t="str">
        <f>IF(席札出力!B234="","",ROW())</f>
        <v/>
      </c>
      <c r="F234" t="str">
        <f>IF(席札出力!F234="","",ROW())</f>
        <v/>
      </c>
    </row>
    <row r="235" spans="2:6" x14ac:dyDescent="0.15">
      <c r="B235" t="str">
        <f>IF(席札出力!B235="","",ROW())</f>
        <v/>
      </c>
      <c r="F235" t="str">
        <f>IF(席札出力!F235="","",ROW())</f>
        <v/>
      </c>
    </row>
    <row r="236" spans="2:6" x14ac:dyDescent="0.15">
      <c r="B236" t="str">
        <f>IF(席札出力!B236="","",ROW())</f>
        <v/>
      </c>
      <c r="F236" t="str">
        <f>IF(席札出力!F236="","",ROW())</f>
        <v/>
      </c>
    </row>
    <row r="237" spans="2:6" x14ac:dyDescent="0.15">
      <c r="B237" t="str">
        <f>IF(席札出力!B237="","",ROW())</f>
        <v/>
      </c>
      <c r="F237" t="str">
        <f>IF(席札出力!F237="","",ROW())</f>
        <v/>
      </c>
    </row>
    <row r="238" spans="2:6" x14ac:dyDescent="0.15">
      <c r="B238" t="str">
        <f>IF(席札出力!B238="","",ROW())</f>
        <v/>
      </c>
      <c r="F238" t="str">
        <f>IF(席札出力!F238="","",ROW())</f>
        <v/>
      </c>
    </row>
    <row r="239" spans="2:6" x14ac:dyDescent="0.15">
      <c r="B239" t="str">
        <f>IF(席札出力!B239="","",ROW())</f>
        <v/>
      </c>
      <c r="F239" t="str">
        <f>IF(席札出力!F239="","",ROW())</f>
        <v/>
      </c>
    </row>
    <row r="240" spans="2:6" x14ac:dyDescent="0.15">
      <c r="B240" t="str">
        <f>IF(席札出力!B240="","",ROW())</f>
        <v/>
      </c>
      <c r="F240" t="str">
        <f>IF(席札出力!F240="","",ROW())</f>
        <v/>
      </c>
    </row>
    <row r="241" spans="2:6" x14ac:dyDescent="0.15">
      <c r="B241" t="str">
        <f>IF(席札出力!B241="","",ROW())</f>
        <v/>
      </c>
      <c r="F241" t="str">
        <f>IF(席札出力!F241="","",ROW())</f>
        <v/>
      </c>
    </row>
    <row r="242" spans="2:6" x14ac:dyDescent="0.15">
      <c r="B242" t="str">
        <f>IF(席札出力!B242="","",ROW())</f>
        <v/>
      </c>
      <c r="F242" t="str">
        <f>IF(席札出力!F242="","",ROW())</f>
        <v/>
      </c>
    </row>
    <row r="243" spans="2:6" x14ac:dyDescent="0.15">
      <c r="B243" t="str">
        <f>IF(席札出力!B243="","",ROW())</f>
        <v/>
      </c>
      <c r="F243" t="str">
        <f>IF(席札出力!F243="","",ROW())</f>
        <v/>
      </c>
    </row>
    <row r="244" spans="2:6" x14ac:dyDescent="0.15">
      <c r="B244" t="str">
        <f>IF(席札出力!B244="","",ROW())</f>
        <v/>
      </c>
      <c r="F244" t="str">
        <f>IF(席札出力!F244="","",ROW())</f>
        <v/>
      </c>
    </row>
    <row r="245" spans="2:6" x14ac:dyDescent="0.15">
      <c r="B245" t="str">
        <f>IF(席札出力!B245="","",ROW())</f>
        <v/>
      </c>
      <c r="F245" t="str">
        <f>IF(席札出力!F245="","",ROW())</f>
        <v/>
      </c>
    </row>
    <row r="246" spans="2:6" x14ac:dyDescent="0.15">
      <c r="B246" t="str">
        <f>IF(席札出力!B246="","",ROW())</f>
        <v/>
      </c>
      <c r="F246" t="str">
        <f>IF(席札出力!F246="","",ROW())</f>
        <v/>
      </c>
    </row>
    <row r="247" spans="2:6" x14ac:dyDescent="0.15">
      <c r="B247" t="str">
        <f>IF(席札出力!B247="","",ROW())</f>
        <v/>
      </c>
      <c r="F247" t="str">
        <f>IF(席札出力!F247="","",ROW())</f>
        <v/>
      </c>
    </row>
    <row r="248" spans="2:6" x14ac:dyDescent="0.15">
      <c r="B248" t="str">
        <f>IF(席札出力!B248="","",ROW())</f>
        <v/>
      </c>
      <c r="F248" t="str">
        <f>IF(席札出力!F248="","",ROW())</f>
        <v/>
      </c>
    </row>
    <row r="249" spans="2:6" x14ac:dyDescent="0.15">
      <c r="B249" t="str">
        <f>IF(席札出力!B249="","",ROW())</f>
        <v/>
      </c>
      <c r="F249" t="str">
        <f>IF(席札出力!F249="","",ROW())</f>
        <v/>
      </c>
    </row>
    <row r="250" spans="2:6" x14ac:dyDescent="0.15">
      <c r="B250" t="str">
        <f>IF(席札出力!B250="","",ROW())</f>
        <v/>
      </c>
      <c r="F250" t="str">
        <f>IF(席札出力!F250="","",ROW())</f>
        <v/>
      </c>
    </row>
    <row r="251" spans="2:6" x14ac:dyDescent="0.15">
      <c r="B251" t="str">
        <f>IF(席札出力!B251="","",ROW())</f>
        <v/>
      </c>
      <c r="F251" t="str">
        <f>IF(席札出力!F251="","",ROW())</f>
        <v/>
      </c>
    </row>
    <row r="252" spans="2:6" x14ac:dyDescent="0.15">
      <c r="B252" t="str">
        <f>IF(席札出力!B252="","",ROW())</f>
        <v/>
      </c>
      <c r="F252" t="str">
        <f>IF(席札出力!F252="","",ROW())</f>
        <v/>
      </c>
    </row>
    <row r="253" spans="2:6" x14ac:dyDescent="0.15">
      <c r="B253" t="str">
        <f>IF(席札出力!B253="","",ROW())</f>
        <v/>
      </c>
      <c r="F253" t="str">
        <f>IF(席札出力!F253="","",ROW())</f>
        <v/>
      </c>
    </row>
    <row r="254" spans="2:6" x14ac:dyDescent="0.15">
      <c r="B254" t="str">
        <f>IF(席札出力!B254="","",ROW())</f>
        <v/>
      </c>
      <c r="F254" t="str">
        <f>IF(席札出力!F254="","",ROW())</f>
        <v/>
      </c>
    </row>
    <row r="255" spans="2:6" x14ac:dyDescent="0.15">
      <c r="B255" t="str">
        <f>IF(席札出力!B255="","",ROW())</f>
        <v/>
      </c>
      <c r="F255" t="str">
        <f>IF(席札出力!F255="","",ROW())</f>
        <v/>
      </c>
    </row>
    <row r="256" spans="2:6" x14ac:dyDescent="0.15">
      <c r="B256" t="str">
        <f>IF(席札出力!B256="","",ROW())</f>
        <v/>
      </c>
      <c r="F256" t="str">
        <f>IF(席札出力!F256="","",ROW())</f>
        <v/>
      </c>
    </row>
    <row r="257" spans="2:6" x14ac:dyDescent="0.15">
      <c r="B257" t="str">
        <f>IF(席札出力!B257="","",ROW())</f>
        <v/>
      </c>
      <c r="F257" t="str">
        <f>IF(席札出力!F257="","",ROW())</f>
        <v/>
      </c>
    </row>
    <row r="258" spans="2:6" x14ac:dyDescent="0.15">
      <c r="B258" t="str">
        <f>IF(席札出力!B258="","",ROW())</f>
        <v/>
      </c>
      <c r="F258" t="str">
        <f>IF(席札出力!F258="","",ROW())</f>
        <v/>
      </c>
    </row>
    <row r="259" spans="2:6" x14ac:dyDescent="0.15">
      <c r="B259" t="str">
        <f>IF(席札出力!B259="","",ROW())</f>
        <v/>
      </c>
      <c r="F259" t="str">
        <f>IF(席札出力!F259="","",ROW())</f>
        <v/>
      </c>
    </row>
    <row r="260" spans="2:6" x14ac:dyDescent="0.15">
      <c r="B260" t="str">
        <f>IF(席札出力!B260="","",ROW())</f>
        <v/>
      </c>
      <c r="F260" t="str">
        <f>IF(席札出力!F260="","",ROW())</f>
        <v/>
      </c>
    </row>
    <row r="261" spans="2:6" x14ac:dyDescent="0.15">
      <c r="B261" t="str">
        <f>IF(席札出力!B261="","",ROW())</f>
        <v/>
      </c>
      <c r="F261" t="str">
        <f>IF(席札出力!F261="","",ROW())</f>
        <v/>
      </c>
    </row>
    <row r="262" spans="2:6" x14ac:dyDescent="0.15">
      <c r="B262" t="str">
        <f>IF(席札出力!B262="","",ROW())</f>
        <v/>
      </c>
      <c r="F262" t="str">
        <f>IF(席札出力!F262="","",ROW())</f>
        <v/>
      </c>
    </row>
    <row r="263" spans="2:6" x14ac:dyDescent="0.15">
      <c r="B263" t="str">
        <f>IF(席札出力!B263="","",ROW())</f>
        <v/>
      </c>
      <c r="F263" t="str">
        <f>IF(席札出力!F263="","",ROW())</f>
        <v/>
      </c>
    </row>
    <row r="264" spans="2:6" x14ac:dyDescent="0.15">
      <c r="B264" t="str">
        <f>IF(席札出力!B264="","",ROW())</f>
        <v/>
      </c>
      <c r="F264" t="str">
        <f>IF(席札出力!F264="","",ROW())</f>
        <v/>
      </c>
    </row>
    <row r="265" spans="2:6" x14ac:dyDescent="0.15">
      <c r="B265" t="str">
        <f>IF(席札出力!B265="","",ROW())</f>
        <v/>
      </c>
      <c r="F265" t="str">
        <f>IF(席札出力!F265="","",ROW())</f>
        <v/>
      </c>
    </row>
    <row r="266" spans="2:6" x14ac:dyDescent="0.15">
      <c r="B266" t="str">
        <f>IF(席札出力!B266="","",ROW())</f>
        <v/>
      </c>
      <c r="F266" t="str">
        <f>IF(席札出力!F266="","",ROW())</f>
        <v/>
      </c>
    </row>
    <row r="267" spans="2:6" x14ac:dyDescent="0.15">
      <c r="B267" t="str">
        <f>IF(席札出力!B267="","",ROW())</f>
        <v/>
      </c>
      <c r="F267" t="str">
        <f>IF(席札出力!F267="","",ROW())</f>
        <v/>
      </c>
    </row>
    <row r="268" spans="2:6" x14ac:dyDescent="0.15">
      <c r="B268" t="str">
        <f>IF(席札出力!B268="","",ROW())</f>
        <v/>
      </c>
      <c r="F268" t="str">
        <f>IF(席札出力!F268="","",ROW())</f>
        <v/>
      </c>
    </row>
    <row r="269" spans="2:6" x14ac:dyDescent="0.15">
      <c r="B269" t="str">
        <f>IF(席札出力!B269="","",ROW())</f>
        <v/>
      </c>
      <c r="F269" t="str">
        <f>IF(席札出力!F269="","",ROW())</f>
        <v/>
      </c>
    </row>
    <row r="270" spans="2:6" x14ac:dyDescent="0.15">
      <c r="B270" t="str">
        <f>IF(席札出力!B270="","",ROW())</f>
        <v/>
      </c>
      <c r="F270" t="str">
        <f>IF(席札出力!F270="","",ROW())</f>
        <v/>
      </c>
    </row>
    <row r="271" spans="2:6" x14ac:dyDescent="0.15">
      <c r="B271" t="str">
        <f>IF(席札出力!B271="","",ROW())</f>
        <v/>
      </c>
      <c r="F271" t="str">
        <f>IF(席札出力!F271="","",ROW())</f>
        <v/>
      </c>
    </row>
    <row r="272" spans="2:6" x14ac:dyDescent="0.15">
      <c r="B272" t="str">
        <f>IF(席札出力!B272="","",ROW())</f>
        <v/>
      </c>
      <c r="F272" t="str">
        <f>IF(席札出力!F272="","",ROW())</f>
        <v/>
      </c>
    </row>
    <row r="273" spans="2:6" x14ac:dyDescent="0.15">
      <c r="B273" t="str">
        <f>IF(席札出力!B273="","",ROW())</f>
        <v/>
      </c>
      <c r="F273" t="str">
        <f>IF(席札出力!F273="","",ROW())</f>
        <v/>
      </c>
    </row>
    <row r="274" spans="2:6" x14ac:dyDescent="0.15">
      <c r="B274" t="str">
        <f>IF(席札出力!B274="","",ROW())</f>
        <v/>
      </c>
      <c r="F274" t="str">
        <f>IF(席札出力!F274="","",ROW())</f>
        <v/>
      </c>
    </row>
    <row r="275" spans="2:6" x14ac:dyDescent="0.15">
      <c r="B275" t="str">
        <f>IF(席札出力!B275="","",ROW())</f>
        <v/>
      </c>
      <c r="F275" t="str">
        <f>IF(席札出力!F275="","",ROW())</f>
        <v/>
      </c>
    </row>
    <row r="276" spans="2:6" x14ac:dyDescent="0.15">
      <c r="B276" t="str">
        <f>IF(席札出力!B276="","",ROW())</f>
        <v/>
      </c>
      <c r="F276" t="str">
        <f>IF(席札出力!F276="","",ROW())</f>
        <v/>
      </c>
    </row>
    <row r="277" spans="2:6" x14ac:dyDescent="0.15">
      <c r="B277" t="str">
        <f>IF(席札出力!B277="","",ROW())</f>
        <v/>
      </c>
      <c r="F277" t="str">
        <f>IF(席札出力!F277="","",ROW())</f>
        <v/>
      </c>
    </row>
    <row r="278" spans="2:6" x14ac:dyDescent="0.15">
      <c r="B278" t="str">
        <f>IF(席札出力!B278="","",ROW())</f>
        <v/>
      </c>
      <c r="F278" t="str">
        <f>IF(席札出力!F278="","",ROW())</f>
        <v/>
      </c>
    </row>
    <row r="279" spans="2:6" x14ac:dyDescent="0.15">
      <c r="B279" t="str">
        <f>IF(席札出力!B279="","",ROW())</f>
        <v/>
      </c>
      <c r="F279" t="str">
        <f>IF(席札出力!F279="","",ROW())</f>
        <v/>
      </c>
    </row>
    <row r="280" spans="2:6" x14ac:dyDescent="0.15">
      <c r="B280" t="str">
        <f>IF(席札出力!B280="","",ROW())</f>
        <v/>
      </c>
      <c r="F280" t="str">
        <f>IF(席札出力!F280="","",ROW())</f>
        <v/>
      </c>
    </row>
    <row r="281" spans="2:6" x14ac:dyDescent="0.15">
      <c r="B281" t="str">
        <f>IF(席札出力!B281="","",ROW())</f>
        <v/>
      </c>
      <c r="F281" t="str">
        <f>IF(席札出力!F281="","",ROW())</f>
        <v/>
      </c>
    </row>
    <row r="282" spans="2:6" x14ac:dyDescent="0.15">
      <c r="B282" t="str">
        <f>IF(席札出力!B282="","",ROW())</f>
        <v/>
      </c>
      <c r="F282" t="str">
        <f>IF(席札出力!F282="","",ROW())</f>
        <v/>
      </c>
    </row>
    <row r="283" spans="2:6" x14ac:dyDescent="0.15">
      <c r="B283" t="str">
        <f>IF(席札出力!B283="","",ROW())</f>
        <v/>
      </c>
      <c r="F283" t="str">
        <f>IF(席札出力!F283="","",ROW())</f>
        <v/>
      </c>
    </row>
    <row r="284" spans="2:6" x14ac:dyDescent="0.15">
      <c r="B284" t="str">
        <f>IF(席札出力!B284="","",ROW())</f>
        <v/>
      </c>
      <c r="F284" t="str">
        <f>IF(席札出力!F284="","",ROW())</f>
        <v/>
      </c>
    </row>
    <row r="285" spans="2:6" x14ac:dyDescent="0.15">
      <c r="B285" t="str">
        <f>IF(席札出力!B285="","",ROW())</f>
        <v/>
      </c>
      <c r="F285" t="str">
        <f>IF(席札出力!F285="","",ROW())</f>
        <v/>
      </c>
    </row>
    <row r="286" spans="2:6" x14ac:dyDescent="0.15">
      <c r="B286" t="str">
        <f>IF(席札出力!B286="","",ROW())</f>
        <v/>
      </c>
      <c r="F286" t="str">
        <f>IF(席札出力!F286="","",ROW())</f>
        <v/>
      </c>
    </row>
    <row r="287" spans="2:6" x14ac:dyDescent="0.15">
      <c r="B287" t="str">
        <f>IF(席札出力!B287="","",ROW())</f>
        <v/>
      </c>
      <c r="F287" t="str">
        <f>IF(席札出力!F287="","",ROW())</f>
        <v/>
      </c>
    </row>
    <row r="288" spans="2:6" x14ac:dyDescent="0.15">
      <c r="B288" t="str">
        <f>IF(席札出力!B288="","",ROW())</f>
        <v/>
      </c>
      <c r="F288" t="str">
        <f>IF(席札出力!F288="","",ROW())</f>
        <v/>
      </c>
    </row>
    <row r="289" spans="2:6" x14ac:dyDescent="0.15">
      <c r="B289" t="str">
        <f>IF(席札出力!B289="","",ROW())</f>
        <v/>
      </c>
      <c r="F289" t="str">
        <f>IF(席札出力!F289="","",ROW())</f>
        <v/>
      </c>
    </row>
    <row r="290" spans="2:6" x14ac:dyDescent="0.15">
      <c r="B290" t="str">
        <f>IF(席札出力!B290="","",ROW())</f>
        <v/>
      </c>
      <c r="F290" t="str">
        <f>IF(席札出力!F290="","",ROW())</f>
        <v/>
      </c>
    </row>
    <row r="291" spans="2:6" x14ac:dyDescent="0.15">
      <c r="B291" t="str">
        <f>IF(席札出力!B291="","",ROW())</f>
        <v/>
      </c>
      <c r="F291" t="str">
        <f>IF(席札出力!F291="","",ROW())</f>
        <v/>
      </c>
    </row>
    <row r="292" spans="2:6" x14ac:dyDescent="0.15">
      <c r="B292" t="str">
        <f>IF(席札出力!B292="","",ROW())</f>
        <v/>
      </c>
      <c r="F292" t="str">
        <f>IF(席札出力!F292="","",ROW())</f>
        <v/>
      </c>
    </row>
    <row r="293" spans="2:6" x14ac:dyDescent="0.15">
      <c r="B293" t="str">
        <f>IF(席札出力!B293="","",ROW())</f>
        <v/>
      </c>
      <c r="F293" t="str">
        <f>IF(席札出力!F293="","",ROW())</f>
        <v/>
      </c>
    </row>
    <row r="294" spans="2:6" x14ac:dyDescent="0.15">
      <c r="B294" t="str">
        <f>IF(席札出力!B294="","",ROW())</f>
        <v/>
      </c>
      <c r="F294" t="str">
        <f>IF(席札出力!F294="","",ROW())</f>
        <v/>
      </c>
    </row>
    <row r="295" spans="2:6" x14ac:dyDescent="0.15">
      <c r="B295" t="str">
        <f>IF(席札出力!B295="","",ROW())</f>
        <v/>
      </c>
      <c r="F295" t="str">
        <f>IF(席札出力!F295="","",ROW())</f>
        <v/>
      </c>
    </row>
    <row r="296" spans="2:6" x14ac:dyDescent="0.15">
      <c r="B296" t="str">
        <f>IF(席札出力!B296="","",ROW())</f>
        <v/>
      </c>
      <c r="F296" t="str">
        <f>IF(席札出力!F296="","",ROW())</f>
        <v/>
      </c>
    </row>
    <row r="297" spans="2:6" x14ac:dyDescent="0.15">
      <c r="B297" t="str">
        <f>IF(席札出力!B297="","",ROW())</f>
        <v/>
      </c>
      <c r="F297" t="str">
        <f>IF(席札出力!F297="","",ROW())</f>
        <v/>
      </c>
    </row>
    <row r="298" spans="2:6" x14ac:dyDescent="0.15">
      <c r="B298" t="str">
        <f>IF(席札出力!B298="","",ROW())</f>
        <v/>
      </c>
      <c r="F298" t="str">
        <f>IF(席札出力!F298="","",ROW())</f>
        <v/>
      </c>
    </row>
    <row r="299" spans="2:6" x14ac:dyDescent="0.15">
      <c r="B299" t="str">
        <f>IF(席札出力!B299="","",ROW())</f>
        <v/>
      </c>
      <c r="F299" t="str">
        <f>IF(席札出力!F299="","",ROW())</f>
        <v/>
      </c>
    </row>
    <row r="300" spans="2:6" x14ac:dyDescent="0.15">
      <c r="B300" t="str">
        <f>IF(席札出力!B300="","",ROW())</f>
        <v/>
      </c>
      <c r="F300" t="str">
        <f>IF(席札出力!F300="","",ROW())</f>
        <v/>
      </c>
    </row>
    <row r="301" spans="2:6" x14ac:dyDescent="0.15">
      <c r="B301" t="str">
        <f>IF(席札出力!B301="","",ROW())</f>
        <v/>
      </c>
      <c r="F301" t="str">
        <f>IF(席札出力!F301="","",ROW())</f>
        <v/>
      </c>
    </row>
    <row r="302" spans="2:6" x14ac:dyDescent="0.15">
      <c r="B302" t="str">
        <f>IF(席札出力!B302="","",ROW())</f>
        <v/>
      </c>
      <c r="F302" t="str">
        <f>IF(席札出力!F302="","",ROW())</f>
        <v/>
      </c>
    </row>
    <row r="303" spans="2:6" x14ac:dyDescent="0.15">
      <c r="B303" t="str">
        <f>IF(席札出力!B303="","",ROW())</f>
        <v/>
      </c>
      <c r="F303" t="str">
        <f>IF(席札出力!F303="","",ROW())</f>
        <v/>
      </c>
    </row>
    <row r="304" spans="2:6" x14ac:dyDescent="0.15">
      <c r="B304" t="str">
        <f>IF(席札出力!B304="","",ROW())</f>
        <v/>
      </c>
      <c r="F304" t="str">
        <f>IF(席札出力!F304="","",ROW())</f>
        <v/>
      </c>
    </row>
    <row r="305" spans="2:6" x14ac:dyDescent="0.15">
      <c r="B305" t="str">
        <f>IF(席札出力!B305="","",ROW())</f>
        <v/>
      </c>
      <c r="F305" t="str">
        <f>IF(席札出力!F305="","",ROW())</f>
        <v/>
      </c>
    </row>
    <row r="306" spans="2:6" x14ac:dyDescent="0.15">
      <c r="B306" t="str">
        <f>IF(席札出力!B306="","",ROW())</f>
        <v/>
      </c>
      <c r="F306" t="str">
        <f>IF(席札出力!F306="","",ROW())</f>
        <v/>
      </c>
    </row>
    <row r="307" spans="2:6" x14ac:dyDescent="0.15">
      <c r="B307" t="str">
        <f>IF(席札出力!B307="","",ROW())</f>
        <v/>
      </c>
      <c r="F307" t="str">
        <f>IF(席札出力!F307="","",ROW())</f>
        <v/>
      </c>
    </row>
    <row r="308" spans="2:6" x14ac:dyDescent="0.15">
      <c r="B308" t="str">
        <f>IF(席札出力!B308="","",ROW())</f>
        <v/>
      </c>
      <c r="F308" t="str">
        <f>IF(席札出力!F308="","",ROW())</f>
        <v/>
      </c>
    </row>
    <row r="309" spans="2:6" x14ac:dyDescent="0.15">
      <c r="B309" t="str">
        <f>IF(席札出力!B309="","",ROW())</f>
        <v/>
      </c>
      <c r="F309" t="str">
        <f>IF(席札出力!F309="","",ROW())</f>
        <v/>
      </c>
    </row>
    <row r="310" spans="2:6" x14ac:dyDescent="0.15">
      <c r="B310" t="str">
        <f>IF(席札出力!B310="","",ROW())</f>
        <v/>
      </c>
      <c r="F310" t="str">
        <f>IF(席札出力!F310="","",ROW())</f>
        <v/>
      </c>
    </row>
    <row r="311" spans="2:6" x14ac:dyDescent="0.15">
      <c r="B311" t="str">
        <f>IF(席札出力!B311="","",ROW())</f>
        <v/>
      </c>
      <c r="F311" t="str">
        <f>IF(席札出力!F311="","",ROW())</f>
        <v/>
      </c>
    </row>
    <row r="312" spans="2:6" x14ac:dyDescent="0.15">
      <c r="B312" t="str">
        <f>IF(席札出力!B312="","",ROW())</f>
        <v/>
      </c>
      <c r="F312" t="str">
        <f>IF(席札出力!F312="","",ROW())</f>
        <v/>
      </c>
    </row>
    <row r="313" spans="2:6" x14ac:dyDescent="0.15">
      <c r="B313" t="str">
        <f>IF(席札出力!B313="","",ROW())</f>
        <v/>
      </c>
      <c r="F313" t="str">
        <f>IF(席札出力!F313="","",ROW())</f>
        <v/>
      </c>
    </row>
    <row r="314" spans="2:6" x14ac:dyDescent="0.15">
      <c r="B314" t="str">
        <f>IF(席札出力!B314="","",ROW())</f>
        <v/>
      </c>
      <c r="F314" t="str">
        <f>IF(席札出力!F314="","",ROW())</f>
        <v/>
      </c>
    </row>
    <row r="315" spans="2:6" x14ac:dyDescent="0.15">
      <c r="B315" t="str">
        <f>IF(席札出力!B315="","",ROW())</f>
        <v/>
      </c>
      <c r="F315" t="str">
        <f>IF(席札出力!F315="","",ROW())</f>
        <v/>
      </c>
    </row>
    <row r="316" spans="2:6" x14ac:dyDescent="0.15">
      <c r="B316" t="str">
        <f>IF(席札出力!B316="","",ROW())</f>
        <v/>
      </c>
      <c r="F316" t="str">
        <f>IF(席札出力!F316="","",ROW())</f>
        <v/>
      </c>
    </row>
    <row r="317" spans="2:6" x14ac:dyDescent="0.15">
      <c r="B317" t="str">
        <f>IF(席札出力!B317="","",ROW())</f>
        <v/>
      </c>
      <c r="F317" t="str">
        <f>IF(席札出力!F317="","",ROW())</f>
        <v/>
      </c>
    </row>
    <row r="318" spans="2:6" x14ac:dyDescent="0.15">
      <c r="B318" t="str">
        <f>IF(席札出力!B318="","",ROW())</f>
        <v/>
      </c>
      <c r="F318" t="str">
        <f>IF(席札出力!F318="","",ROW())</f>
        <v/>
      </c>
    </row>
    <row r="319" spans="2:6" x14ac:dyDescent="0.15">
      <c r="B319" t="str">
        <f>IF(席札出力!B319="","",ROW())</f>
        <v/>
      </c>
      <c r="F319" t="str">
        <f>IF(席札出力!F319="","",ROW())</f>
        <v/>
      </c>
    </row>
    <row r="320" spans="2:6" x14ac:dyDescent="0.15">
      <c r="B320" t="str">
        <f>IF(席札出力!B320="","",ROW())</f>
        <v/>
      </c>
      <c r="F320" t="str">
        <f>IF(席札出力!F320="","",ROW())</f>
        <v/>
      </c>
    </row>
    <row r="321" spans="2:6" x14ac:dyDescent="0.15">
      <c r="B321" t="str">
        <f>IF(席札出力!B321="","",ROW())</f>
        <v/>
      </c>
      <c r="F321" t="str">
        <f>IF(席札出力!F321="","",ROW())</f>
        <v/>
      </c>
    </row>
    <row r="322" spans="2:6" x14ac:dyDescent="0.15">
      <c r="B322" t="str">
        <f>IF(席札出力!B322="","",ROW())</f>
        <v/>
      </c>
      <c r="F322" t="str">
        <f>IF(席札出力!F322="","",ROW())</f>
        <v/>
      </c>
    </row>
    <row r="323" spans="2:6" x14ac:dyDescent="0.15">
      <c r="B323" t="str">
        <f>IF(席札出力!B323="","",ROW())</f>
        <v/>
      </c>
      <c r="F323" t="str">
        <f>IF(席札出力!F323="","",ROW())</f>
        <v/>
      </c>
    </row>
    <row r="324" spans="2:6" x14ac:dyDescent="0.15">
      <c r="B324" t="str">
        <f>IF(席札出力!B324="","",ROW())</f>
        <v/>
      </c>
      <c r="F324" t="str">
        <f>IF(席札出力!F324="","",ROW())</f>
        <v/>
      </c>
    </row>
    <row r="325" spans="2:6" x14ac:dyDescent="0.15">
      <c r="B325" t="str">
        <f>IF(席札出力!B325="","",ROW())</f>
        <v/>
      </c>
      <c r="F325" t="str">
        <f>IF(席札出力!F325="","",ROW())</f>
        <v/>
      </c>
    </row>
    <row r="326" spans="2:6" x14ac:dyDescent="0.15">
      <c r="B326" t="str">
        <f>IF(席札出力!B326="","",ROW())</f>
        <v/>
      </c>
      <c r="F326" t="str">
        <f>IF(席札出力!F326="","",ROW())</f>
        <v/>
      </c>
    </row>
    <row r="327" spans="2:6" x14ac:dyDescent="0.15">
      <c r="B327" t="str">
        <f>IF(席札出力!B327="","",ROW())</f>
        <v/>
      </c>
      <c r="F327" t="str">
        <f>IF(席札出力!F327="","",ROW())</f>
        <v/>
      </c>
    </row>
    <row r="328" spans="2:6" x14ac:dyDescent="0.15">
      <c r="B328" t="str">
        <f>IF(席札出力!B328="","",ROW())</f>
        <v/>
      </c>
      <c r="F328" t="str">
        <f>IF(席札出力!F328="","",ROW())</f>
        <v/>
      </c>
    </row>
    <row r="329" spans="2:6" x14ac:dyDescent="0.15">
      <c r="B329" t="str">
        <f>IF(席札出力!B329="","",ROW())</f>
        <v/>
      </c>
      <c r="F329" t="str">
        <f>IF(席札出力!F329="","",ROW())</f>
        <v/>
      </c>
    </row>
    <row r="330" spans="2:6" x14ac:dyDescent="0.15">
      <c r="B330" t="str">
        <f>IF(席札出力!B330="","",ROW())</f>
        <v/>
      </c>
      <c r="F330" t="str">
        <f>IF(席札出力!F330="","",ROW())</f>
        <v/>
      </c>
    </row>
    <row r="331" spans="2:6" x14ac:dyDescent="0.15">
      <c r="B331" t="str">
        <f>IF(席札出力!B331="","",ROW())</f>
        <v/>
      </c>
      <c r="F331" t="str">
        <f>IF(席札出力!F331="","",ROW())</f>
        <v/>
      </c>
    </row>
    <row r="332" spans="2:6" x14ac:dyDescent="0.15">
      <c r="B332" t="str">
        <f>IF(席札出力!B332="","",ROW())</f>
        <v/>
      </c>
      <c r="F332" t="str">
        <f>IF(席札出力!F332="","",ROW())</f>
        <v/>
      </c>
    </row>
    <row r="333" spans="2:6" x14ac:dyDescent="0.15">
      <c r="B333" t="str">
        <f>IF(席札出力!B333="","",ROW())</f>
        <v/>
      </c>
      <c r="F333" t="str">
        <f>IF(席札出力!F333="","",ROW())</f>
        <v/>
      </c>
    </row>
    <row r="334" spans="2:6" x14ac:dyDescent="0.15">
      <c r="B334" t="str">
        <f>IF(席札出力!B334="","",ROW())</f>
        <v/>
      </c>
      <c r="F334" t="str">
        <f>IF(席札出力!F334="","",ROW())</f>
        <v/>
      </c>
    </row>
    <row r="335" spans="2:6" x14ac:dyDescent="0.15">
      <c r="B335" t="str">
        <f>IF(席札出力!B335="","",ROW())</f>
        <v/>
      </c>
      <c r="F335" t="str">
        <f>IF(席札出力!F335="","",ROW())</f>
        <v/>
      </c>
    </row>
    <row r="336" spans="2:6" x14ac:dyDescent="0.15">
      <c r="B336" t="str">
        <f>IF(席札出力!B336="","",ROW())</f>
        <v/>
      </c>
      <c r="F336" t="str">
        <f>IF(席札出力!F336="","",ROW())</f>
        <v/>
      </c>
    </row>
    <row r="337" spans="2:6" x14ac:dyDescent="0.15">
      <c r="B337" t="str">
        <f>IF(席札出力!B337="","",ROW())</f>
        <v/>
      </c>
      <c r="F337" t="str">
        <f>IF(席札出力!F337="","",ROW())</f>
        <v/>
      </c>
    </row>
    <row r="338" spans="2:6" x14ac:dyDescent="0.15">
      <c r="B338" t="str">
        <f>IF(席札出力!B338="","",ROW())</f>
        <v/>
      </c>
      <c r="F338" t="str">
        <f>IF(席札出力!F338="","",ROW())</f>
        <v/>
      </c>
    </row>
    <row r="339" spans="2:6" x14ac:dyDescent="0.15">
      <c r="B339" t="str">
        <f>IF(席札出力!B339="","",ROW())</f>
        <v/>
      </c>
      <c r="F339" t="str">
        <f>IF(席札出力!F339="","",ROW())</f>
        <v/>
      </c>
    </row>
    <row r="340" spans="2:6" x14ac:dyDescent="0.15">
      <c r="B340" t="str">
        <f>IF(席札出力!B340="","",ROW())</f>
        <v/>
      </c>
      <c r="F340" t="str">
        <f>IF(席札出力!F340="","",ROW())</f>
        <v/>
      </c>
    </row>
    <row r="341" spans="2:6" x14ac:dyDescent="0.15">
      <c r="B341" t="str">
        <f>IF(席札出力!B341="","",ROW())</f>
        <v/>
      </c>
      <c r="F341" t="str">
        <f>IF(席札出力!F341="","",ROW())</f>
        <v/>
      </c>
    </row>
    <row r="342" spans="2:6" x14ac:dyDescent="0.15">
      <c r="B342" t="str">
        <f>IF(席札出力!B342="","",ROW())</f>
        <v/>
      </c>
      <c r="F342" t="str">
        <f>IF(席札出力!F342="","",ROW())</f>
        <v/>
      </c>
    </row>
    <row r="343" spans="2:6" x14ac:dyDescent="0.15">
      <c r="B343" t="str">
        <f>IF(席札出力!B343="","",ROW())</f>
        <v/>
      </c>
      <c r="F343" t="str">
        <f>IF(席札出力!F343="","",ROW())</f>
        <v/>
      </c>
    </row>
    <row r="344" spans="2:6" x14ac:dyDescent="0.15">
      <c r="B344" t="str">
        <f>IF(席札出力!B344="","",ROW())</f>
        <v/>
      </c>
      <c r="F344" t="str">
        <f>IF(席札出力!F344="","",ROW())</f>
        <v/>
      </c>
    </row>
    <row r="345" spans="2:6" x14ac:dyDescent="0.15">
      <c r="B345" t="str">
        <f>IF(席札出力!B345="","",ROW())</f>
        <v/>
      </c>
      <c r="F345" t="str">
        <f>IF(席札出力!F345="","",ROW())</f>
        <v/>
      </c>
    </row>
    <row r="346" spans="2:6" x14ac:dyDescent="0.15">
      <c r="B346" t="str">
        <f>IF(席札出力!B346="","",ROW())</f>
        <v/>
      </c>
      <c r="F346" t="str">
        <f>IF(席札出力!F346="","",ROW())</f>
        <v/>
      </c>
    </row>
    <row r="347" spans="2:6" x14ac:dyDescent="0.15">
      <c r="B347" t="str">
        <f>IF(席札出力!B347="","",ROW())</f>
        <v/>
      </c>
      <c r="F347" t="str">
        <f>IF(席札出力!F347="","",ROW())</f>
        <v/>
      </c>
    </row>
    <row r="348" spans="2:6" x14ac:dyDescent="0.15">
      <c r="B348" t="str">
        <f>IF(席札出力!B348="","",ROW())</f>
        <v/>
      </c>
      <c r="F348" t="str">
        <f>IF(席札出力!F348="","",ROW())</f>
        <v/>
      </c>
    </row>
    <row r="349" spans="2:6" x14ac:dyDescent="0.15">
      <c r="B349" t="str">
        <f>IF(席札出力!B349="","",ROW())</f>
        <v/>
      </c>
      <c r="F349" t="str">
        <f>IF(席札出力!F349="","",ROW())</f>
        <v/>
      </c>
    </row>
    <row r="350" spans="2:6" x14ac:dyDescent="0.15">
      <c r="B350" t="str">
        <f>IF(席札出力!B350="","",ROW())</f>
        <v/>
      </c>
      <c r="F350" t="str">
        <f>IF(席札出力!F350="","",ROW())</f>
        <v/>
      </c>
    </row>
    <row r="351" spans="2:6" x14ac:dyDescent="0.15">
      <c r="B351" t="str">
        <f>IF(席札出力!B351="","",ROW())</f>
        <v/>
      </c>
      <c r="F351" t="str">
        <f>IF(席札出力!F351="","",ROW())</f>
        <v/>
      </c>
    </row>
    <row r="352" spans="2:6" x14ac:dyDescent="0.15">
      <c r="B352" t="str">
        <f>IF(席札出力!B352="","",ROW())</f>
        <v/>
      </c>
      <c r="F352" t="str">
        <f>IF(席札出力!F352="","",ROW())</f>
        <v/>
      </c>
    </row>
    <row r="353" spans="2:6" x14ac:dyDescent="0.15">
      <c r="B353" t="str">
        <f>IF(席札出力!B353="","",ROW())</f>
        <v/>
      </c>
      <c r="F353" t="str">
        <f>IF(席札出力!F353="","",ROW())</f>
        <v/>
      </c>
    </row>
    <row r="354" spans="2:6" x14ac:dyDescent="0.15">
      <c r="B354" t="str">
        <f>IF(席札出力!B354="","",ROW())</f>
        <v/>
      </c>
      <c r="F354" t="str">
        <f>IF(席札出力!F354="","",ROW())</f>
        <v/>
      </c>
    </row>
    <row r="355" spans="2:6" x14ac:dyDescent="0.15">
      <c r="B355" t="str">
        <f>IF(席札出力!B355="","",ROW())</f>
        <v/>
      </c>
      <c r="F355" t="str">
        <f>IF(席札出力!F355="","",ROW())</f>
        <v/>
      </c>
    </row>
    <row r="356" spans="2:6" x14ac:dyDescent="0.15">
      <c r="B356" t="str">
        <f>IF(席札出力!B356="","",ROW())</f>
        <v/>
      </c>
      <c r="F356" t="str">
        <f>IF(席札出力!F356="","",ROW())</f>
        <v/>
      </c>
    </row>
    <row r="357" spans="2:6" x14ac:dyDescent="0.15">
      <c r="B357" t="str">
        <f>IF(席札出力!B357="","",ROW())</f>
        <v/>
      </c>
      <c r="F357" t="str">
        <f>IF(席札出力!F357="","",ROW())</f>
        <v/>
      </c>
    </row>
    <row r="358" spans="2:6" x14ac:dyDescent="0.15">
      <c r="B358" t="str">
        <f>IF(席札出力!B358="","",ROW())</f>
        <v/>
      </c>
      <c r="F358" t="str">
        <f>IF(席札出力!F358="","",ROW())</f>
        <v/>
      </c>
    </row>
    <row r="359" spans="2:6" x14ac:dyDescent="0.15">
      <c r="B359" t="str">
        <f>IF(席札出力!B359="","",ROW())</f>
        <v/>
      </c>
      <c r="F359" t="str">
        <f>IF(席札出力!F359="","",ROW())</f>
        <v/>
      </c>
    </row>
    <row r="360" spans="2:6" x14ac:dyDescent="0.15">
      <c r="B360" t="str">
        <f>IF(席札出力!B360="","",ROW())</f>
        <v/>
      </c>
      <c r="F360" t="str">
        <f>IF(席札出力!F360="","",ROW())</f>
        <v/>
      </c>
    </row>
    <row r="361" spans="2:6" x14ac:dyDescent="0.15">
      <c r="B361" t="str">
        <f>IF(席札出力!B361="","",ROW())</f>
        <v/>
      </c>
      <c r="F361" t="str">
        <f>IF(席札出力!F361="","",ROW())</f>
        <v/>
      </c>
    </row>
    <row r="362" spans="2:6" x14ac:dyDescent="0.15">
      <c r="B362" t="str">
        <f>IF(席札出力!B362="","",ROW())</f>
        <v/>
      </c>
      <c r="F362" t="str">
        <f>IF(席札出力!F362="","",ROW())</f>
        <v/>
      </c>
    </row>
    <row r="363" spans="2:6" x14ac:dyDescent="0.15">
      <c r="B363" t="str">
        <f>IF(席札出力!B363="","",ROW())</f>
        <v/>
      </c>
      <c r="F363" t="str">
        <f>IF(席札出力!F363="","",ROW())</f>
        <v/>
      </c>
    </row>
    <row r="364" spans="2:6" x14ac:dyDescent="0.15">
      <c r="B364" t="str">
        <f>IF(席札出力!B364="","",ROW())</f>
        <v/>
      </c>
      <c r="F364" t="str">
        <f>IF(席札出力!F364="","",ROW())</f>
        <v/>
      </c>
    </row>
    <row r="365" spans="2:6" x14ac:dyDescent="0.15">
      <c r="B365" t="str">
        <f>IF(席札出力!B365="","",ROW())</f>
        <v/>
      </c>
      <c r="F365" t="str">
        <f>IF(席札出力!F365="","",ROW())</f>
        <v/>
      </c>
    </row>
    <row r="366" spans="2:6" x14ac:dyDescent="0.15">
      <c r="B366" t="str">
        <f>IF(席札出力!B366="","",ROW())</f>
        <v/>
      </c>
      <c r="F366" t="str">
        <f>IF(席札出力!F366="","",ROW())</f>
        <v/>
      </c>
    </row>
    <row r="367" spans="2:6" x14ac:dyDescent="0.15">
      <c r="B367" t="str">
        <f>IF(席札出力!B367="","",ROW())</f>
        <v/>
      </c>
      <c r="F367" t="str">
        <f>IF(席札出力!F367="","",ROW())</f>
        <v/>
      </c>
    </row>
    <row r="368" spans="2:6" x14ac:dyDescent="0.15">
      <c r="B368" t="str">
        <f>IF(席札出力!B368="","",ROW())</f>
        <v/>
      </c>
      <c r="F368" t="str">
        <f>IF(席札出力!F368="","",ROW())</f>
        <v/>
      </c>
    </row>
    <row r="369" spans="2:6" x14ac:dyDescent="0.15">
      <c r="B369" t="str">
        <f>IF(席札出力!B369="","",ROW())</f>
        <v/>
      </c>
      <c r="F369" t="str">
        <f>IF(席札出力!F369="","",ROW())</f>
        <v/>
      </c>
    </row>
    <row r="370" spans="2:6" x14ac:dyDescent="0.15">
      <c r="B370" t="str">
        <f>IF(席札出力!B370="","",ROW())</f>
        <v/>
      </c>
      <c r="F370" t="str">
        <f>IF(席札出力!F370="","",ROW())</f>
        <v/>
      </c>
    </row>
    <row r="371" spans="2:6" x14ac:dyDescent="0.15">
      <c r="B371" t="str">
        <f>IF(席札出力!B371="","",ROW())</f>
        <v/>
      </c>
      <c r="F371" t="str">
        <f>IF(席札出力!F371="","",ROW())</f>
        <v/>
      </c>
    </row>
    <row r="372" spans="2:6" x14ac:dyDescent="0.15">
      <c r="B372" t="str">
        <f>IF(席札出力!B372="","",ROW())</f>
        <v/>
      </c>
      <c r="F372" t="str">
        <f>IF(席札出力!F372="","",ROW())</f>
        <v/>
      </c>
    </row>
    <row r="373" spans="2:6" x14ac:dyDescent="0.15">
      <c r="B373" t="str">
        <f>IF(席札出力!B373="","",ROW())</f>
        <v/>
      </c>
      <c r="F373" t="str">
        <f>IF(席札出力!F373="","",ROW())</f>
        <v/>
      </c>
    </row>
    <row r="374" spans="2:6" x14ac:dyDescent="0.15">
      <c r="B374" t="str">
        <f>IF(席札出力!B374="","",ROW())</f>
        <v/>
      </c>
      <c r="F374" t="str">
        <f>IF(席札出力!F374="","",ROW())</f>
        <v/>
      </c>
    </row>
    <row r="375" spans="2:6" x14ac:dyDescent="0.15">
      <c r="B375" t="str">
        <f>IF(席札出力!B375="","",ROW())</f>
        <v/>
      </c>
      <c r="F375" t="str">
        <f>IF(席札出力!F375="","",ROW())</f>
        <v/>
      </c>
    </row>
    <row r="376" spans="2:6" x14ac:dyDescent="0.15">
      <c r="B376" t="str">
        <f>IF(席札出力!B376="","",ROW())</f>
        <v/>
      </c>
      <c r="F376" t="str">
        <f>IF(席札出力!F376="","",ROW())</f>
        <v/>
      </c>
    </row>
    <row r="377" spans="2:6" x14ac:dyDescent="0.15">
      <c r="B377" t="str">
        <f>IF(席札出力!B377="","",ROW())</f>
        <v/>
      </c>
      <c r="F377" t="str">
        <f>IF(席札出力!F377="","",ROW())</f>
        <v/>
      </c>
    </row>
    <row r="378" spans="2:6" x14ac:dyDescent="0.15">
      <c r="B378" t="str">
        <f>IF(席札出力!B378="","",ROW())</f>
        <v/>
      </c>
      <c r="F378" t="str">
        <f>IF(席札出力!F378="","",ROW())</f>
        <v/>
      </c>
    </row>
    <row r="379" spans="2:6" x14ac:dyDescent="0.15">
      <c r="B379" t="str">
        <f>IF(席札出力!B379="","",ROW())</f>
        <v/>
      </c>
      <c r="F379" t="str">
        <f>IF(席札出力!F379="","",ROW())</f>
        <v/>
      </c>
    </row>
    <row r="380" spans="2:6" x14ac:dyDescent="0.15">
      <c r="B380" t="str">
        <f>IF(席札出力!B380="","",ROW())</f>
        <v/>
      </c>
      <c r="F380" t="str">
        <f>IF(席札出力!F380="","",ROW())</f>
        <v/>
      </c>
    </row>
    <row r="381" spans="2:6" x14ac:dyDescent="0.15">
      <c r="B381" t="str">
        <f>IF(席札出力!B381="","",ROW())</f>
        <v/>
      </c>
      <c r="F381" t="str">
        <f>IF(席札出力!F381="","",ROW())</f>
        <v/>
      </c>
    </row>
    <row r="382" spans="2:6" x14ac:dyDescent="0.15">
      <c r="B382" t="str">
        <f>IF(席札出力!B382="","",ROW())</f>
        <v/>
      </c>
      <c r="F382" t="str">
        <f>IF(席札出力!F382="","",ROW())</f>
        <v/>
      </c>
    </row>
    <row r="383" spans="2:6" x14ac:dyDescent="0.15">
      <c r="B383" t="str">
        <f>IF(席札出力!B383="","",ROW())</f>
        <v/>
      </c>
      <c r="F383" t="str">
        <f>IF(席札出力!F383="","",ROW())</f>
        <v/>
      </c>
    </row>
    <row r="384" spans="2:6" x14ac:dyDescent="0.15">
      <c r="B384" t="str">
        <f>IF(席札出力!B384="","",ROW())</f>
        <v/>
      </c>
      <c r="F384" t="str">
        <f>IF(席札出力!F384="","",ROW())</f>
        <v/>
      </c>
    </row>
    <row r="385" spans="2:6" x14ac:dyDescent="0.15">
      <c r="B385" t="str">
        <f>IF(席札出力!B385="","",ROW())</f>
        <v/>
      </c>
      <c r="F385" t="str">
        <f>IF(席札出力!F385="","",ROW())</f>
        <v/>
      </c>
    </row>
    <row r="386" spans="2:6" x14ac:dyDescent="0.15">
      <c r="B386" t="str">
        <f>IF(席札出力!B386="","",ROW())</f>
        <v/>
      </c>
      <c r="F386" t="str">
        <f>IF(席札出力!F386="","",ROW())</f>
        <v/>
      </c>
    </row>
    <row r="387" spans="2:6" x14ac:dyDescent="0.15">
      <c r="B387" t="str">
        <f>IF(席札出力!B387="","",ROW())</f>
        <v/>
      </c>
      <c r="F387" t="str">
        <f>IF(席札出力!F387="","",ROW())</f>
        <v/>
      </c>
    </row>
    <row r="388" spans="2:6" x14ac:dyDescent="0.15">
      <c r="B388" t="str">
        <f>IF(席札出力!B388="","",ROW())</f>
        <v/>
      </c>
      <c r="F388" t="str">
        <f>IF(席札出力!F388="","",ROW())</f>
        <v/>
      </c>
    </row>
    <row r="389" spans="2:6" x14ac:dyDescent="0.15">
      <c r="B389" t="str">
        <f>IF(席札出力!B389="","",ROW())</f>
        <v/>
      </c>
      <c r="F389" t="str">
        <f>IF(席札出力!F389="","",ROW())</f>
        <v/>
      </c>
    </row>
    <row r="390" spans="2:6" x14ac:dyDescent="0.15">
      <c r="B390" t="str">
        <f>IF(席札出力!B390="","",ROW())</f>
        <v/>
      </c>
      <c r="F390" t="str">
        <f>IF(席札出力!F390="","",ROW())</f>
        <v/>
      </c>
    </row>
    <row r="391" spans="2:6" x14ac:dyDescent="0.15">
      <c r="B391" t="str">
        <f>IF(席札出力!B391="","",ROW())</f>
        <v/>
      </c>
      <c r="F391" t="str">
        <f>IF(席札出力!F391="","",ROW())</f>
        <v/>
      </c>
    </row>
    <row r="392" spans="2:6" x14ac:dyDescent="0.15">
      <c r="B392" t="str">
        <f>IF(席札出力!B392="","",ROW())</f>
        <v/>
      </c>
      <c r="F392" t="str">
        <f>IF(席札出力!F392="","",ROW())</f>
        <v/>
      </c>
    </row>
    <row r="393" spans="2:6" x14ac:dyDescent="0.15">
      <c r="B393" t="str">
        <f>IF(席札出力!B393="","",ROW())</f>
        <v/>
      </c>
      <c r="F393" t="str">
        <f>IF(席札出力!F393="","",ROW())</f>
        <v/>
      </c>
    </row>
    <row r="394" spans="2:6" x14ac:dyDescent="0.15">
      <c r="B394" t="str">
        <f>IF(席札出力!B394="","",ROW())</f>
        <v/>
      </c>
      <c r="F394" t="str">
        <f>IF(席札出力!F394="","",ROW())</f>
        <v/>
      </c>
    </row>
    <row r="395" spans="2:6" x14ac:dyDescent="0.15">
      <c r="B395" t="str">
        <f>IF(席札出力!B395="","",ROW())</f>
        <v/>
      </c>
      <c r="F395" t="str">
        <f>IF(席札出力!F395="","",ROW())</f>
        <v/>
      </c>
    </row>
    <row r="396" spans="2:6" x14ac:dyDescent="0.15">
      <c r="B396" t="str">
        <f>IF(席札出力!B396="","",ROW())</f>
        <v/>
      </c>
      <c r="F396" t="str">
        <f>IF(席札出力!F396="","",ROW())</f>
        <v/>
      </c>
    </row>
    <row r="397" spans="2:6" x14ac:dyDescent="0.15">
      <c r="B397" t="str">
        <f>IF(席札出力!B397="","",ROW())</f>
        <v/>
      </c>
      <c r="F397" t="str">
        <f>IF(席札出力!F397="","",ROW())</f>
        <v/>
      </c>
    </row>
    <row r="398" spans="2:6" x14ac:dyDescent="0.15">
      <c r="B398" t="str">
        <f>IF(席札出力!B398="","",ROW())</f>
        <v/>
      </c>
      <c r="F398" t="str">
        <f>IF(席札出力!F398="","",ROW())</f>
        <v/>
      </c>
    </row>
    <row r="399" spans="2:6" x14ac:dyDescent="0.15">
      <c r="B399" t="str">
        <f>IF(席札出力!B399="","",ROW())</f>
        <v/>
      </c>
      <c r="F399" t="str">
        <f>IF(席札出力!F399="","",ROW())</f>
        <v/>
      </c>
    </row>
    <row r="400" spans="2:6" x14ac:dyDescent="0.15">
      <c r="B400" t="str">
        <f>IF(席札出力!B400="","",ROW())</f>
        <v/>
      </c>
      <c r="F400" t="str">
        <f>IF(席札出力!F400="","",ROW())</f>
        <v/>
      </c>
    </row>
  </sheetData>
  <sheetProtection password="CC8B" sheet="1" objects="1" scenarios="1" selectLockedCells="1" selectUnlockedCells="1"/>
  <phoneticPr fontId="3"/>
  <pageMargins left="0.7" right="0.7" top="0.75" bottom="0.75" header="0.3" footer="0.3"/>
  <pageSetup paperSize="274"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1:B9"/>
  <sheetViews>
    <sheetView showGridLines="0" workbookViewId="0">
      <selection activeCell="F23" sqref="F23"/>
    </sheetView>
  </sheetViews>
  <sheetFormatPr defaultRowHeight="13.5" x14ac:dyDescent="0.15"/>
  <cols>
    <col min="1" max="1" width="1.75" customWidth="1"/>
    <col min="2" max="2" width="38.75" customWidth="1"/>
  </cols>
  <sheetData>
    <row r="1" spans="2:2" ht="12.75" customHeight="1" thickBot="1" x14ac:dyDescent="0.2"/>
    <row r="2" spans="2:2" ht="18" customHeight="1" thickTop="1" x14ac:dyDescent="0.2">
      <c r="B2" s="15" t="s">
        <v>31</v>
      </c>
    </row>
    <row r="3" spans="2:2" ht="15" customHeight="1" x14ac:dyDescent="0.15">
      <c r="B3" s="18">
        <f ca="1">MAX(途中計算!H1:'途中計算'!H160)</f>
        <v>100</v>
      </c>
    </row>
    <row r="4" spans="2:2" ht="20.25" customHeight="1" thickBot="1" x14ac:dyDescent="0.2">
      <c r="B4" s="14" t="s">
        <v>25</v>
      </c>
    </row>
    <row r="5" spans="2:2" ht="15" thickTop="1" thickBot="1" x14ac:dyDescent="0.2"/>
    <row r="6" spans="2:2" ht="18" thickTop="1" x14ac:dyDescent="0.2">
      <c r="B6" s="15" t="s">
        <v>32</v>
      </c>
    </row>
    <row r="7" spans="2:2" ht="15" customHeight="1" x14ac:dyDescent="0.15">
      <c r="B7" s="19">
        <f ca="1">MAX(途中計算!B6:'途中計算'!F404)-1</f>
        <v>199</v>
      </c>
    </row>
    <row r="8" spans="2:2" ht="20.25" customHeight="1" thickBot="1" x14ac:dyDescent="0.2">
      <c r="B8" s="14" t="s">
        <v>25</v>
      </c>
    </row>
    <row r="9" spans="2:2" ht="14.25" thickTop="1" x14ac:dyDescent="0.15"/>
  </sheetData>
  <sheetProtection password="CC8B" sheet="1" objects="1" scenarios="1" selectLockedCells="1"/>
  <phoneticPr fontId="3"/>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200"/>
  <sheetViews>
    <sheetView workbookViewId="0">
      <selection activeCell="A5" sqref="A5"/>
    </sheetView>
  </sheetViews>
  <sheetFormatPr defaultRowHeight="13.5" x14ac:dyDescent="0.15"/>
  <cols>
    <col min="3" max="3" width="37.25" customWidth="1"/>
    <col min="4" max="4" width="76.125" customWidth="1"/>
    <col min="5" max="5" width="46.375" customWidth="1"/>
  </cols>
  <sheetData>
    <row r="1" spans="1:5" x14ac:dyDescent="0.15">
      <c r="A1" t="s">
        <v>13</v>
      </c>
      <c r="B1" t="s">
        <v>14</v>
      </c>
      <c r="C1" t="s">
        <v>27</v>
      </c>
      <c r="D1" t="s">
        <v>29</v>
      </c>
      <c r="E1" t="s">
        <v>33</v>
      </c>
    </row>
    <row r="2" spans="1:5" x14ac:dyDescent="0.15">
      <c r="A2" t="str">
        <f ca="1">席札用追加メッセージ!A2</f>
        <v>徳田寿々美</v>
      </c>
      <c r="B2" t="str">
        <f ca="1">席札用追加メッセージ!B2</f>
        <v>様</v>
      </c>
      <c r="C2" t="str">
        <f ca="1">席札用追加メッセージ!C2</f>
        <v>これからもご指導、ご鞭撻の程宜しくお願いします</v>
      </c>
      <c r="D2" t="str">
        <f ca="1">IF(MOD(ROW()-1,3)=2,INDIRECT("席札用追加メッセージ!E"&amp;ROW()),IF(MOD(ROW()-1,3)=1,INDIRECT("席札用追加メッセージ!E"&amp;ROW()+2),INDIRECT("席札用追加メッセージ!E"&amp;ROW()-2)))</f>
        <v>ジッパー席札の両面印刷テンプレート用です。</v>
      </c>
      <c r="E2" t="str">
        <f ca="1">IF(MOD(ROW()-1,3)=2,INDIRECT("席札用追加メッセージ!D"&amp;ROW()),IF(MOD(ROW()-1,3)=1,INDIRECT("席札用追加メッセージ!D"&amp;ROW()+2),INDIRECT("席札用追加メッセージ!D"&amp;ROW()-2)))</f>
        <v>私は先生に出会っていなかったら、あんなに充実した学生生活を送れてなかったと思います。</v>
      </c>
    </row>
    <row r="3" spans="1:5" x14ac:dyDescent="0.15">
      <c r="A3" t="str">
        <f ca="1">席札用追加メッセージ!A3</f>
        <v>高橋多賀子</v>
      </c>
      <c r="B3" t="str">
        <f ca="1">席札用追加メッセージ!B3</f>
        <v>様</v>
      </c>
      <c r="C3" t="str">
        <f ca="1">席札用追加メッセージ!C3</f>
        <v>挨拶をお引き受け頂き有難うございます！</v>
      </c>
      <c r="D3" t="str">
        <f t="shared" ref="D3:D66" ca="1" si="0">IF(MOD(ROW()-1,3)=2,INDIRECT("席札用追加メッセージ!E"&amp;ROW()),IF(MOD(ROW()-1,3)=1,INDIRECT("席札用追加メッセージ!E"&amp;ROW()+2),INDIRECT("席札用追加メッセージ!E"&amp;ROW()-2)))</f>
        <v>ここはジッパー席札の両面印刷テンプレート用です。</v>
      </c>
      <c r="E3" t="str">
        <f t="shared" ref="E3:E66" ca="1" si="1">IF(MOD(ROW()-1,3)=2,INDIRECT("席札用追加メッセージ!D"&amp;ROW()),IF(MOD(ROW()-1,3)=1,INDIRECT("席札用追加メッセージ!D"&amp;ROW()+2),INDIRECT("席札用追加メッセージ!D"&amp;ROW()-2)))</f>
        <v>私は先生に出会っていなかったら、あんなに充実した学生生活を送れてなかったと思います。いつも熱心にご指導して頂いた事、信頼して頂いた事、真剣に向き合って頂いた事は一生忘れません。</v>
      </c>
    </row>
    <row r="4" spans="1:5" x14ac:dyDescent="0.15">
      <c r="A4" t="str">
        <f ca="1">席札用追加メッセージ!A4</f>
        <v>本田洋一郎</v>
      </c>
      <c r="B4" t="str">
        <f ca="1">席札用追加メッセージ!B4</f>
        <v>様</v>
      </c>
      <c r="C4" t="str">
        <f ca="1">席札用追加メッセージ!C4</f>
        <v>きょうはおいしいものをたくさんたべてね！</v>
      </c>
      <c r="D4" t="str">
        <f t="shared" ca="1" si="0"/>
        <v>ここに入れたメッセージは、ジッパー席札「両面印刷テンプレート」の裏面上段に印刷されます</v>
      </c>
      <c r="E4" t="str">
        <f t="shared" ca="1" si="1"/>
        <v>私は先生に出会っていなかったら、あんなに充実した学生生活を送れてなかったと思います。いつも熱心にご指導して頂いた事、信頼して頂いた事、真剣に向き合って頂いた事は一生忘れません。本当に感謝しております、ありがとうございました！今度、改めて夫婦そろってごあいさつさせてください。これからもよろしくお願致します。</v>
      </c>
    </row>
    <row r="5" spans="1:5" x14ac:dyDescent="0.15">
      <c r="A5" t="str">
        <f ca="1">席札用追加メッセージ!A5</f>
        <v>佐野涼子</v>
      </c>
      <c r="B5" t="str">
        <f ca="1">席札用追加メッセージ!B5</f>
        <v>様</v>
      </c>
      <c r="C5" t="str">
        <f ca="1">席札用追加メッセージ!C5</f>
        <v>すっかりおにいちゃんらしくなりましたね！</v>
      </c>
      <c r="D5">
        <f t="shared" ca="1" si="0"/>
        <v>0</v>
      </c>
      <c r="E5">
        <f t="shared" ca="1" si="1"/>
        <v>0</v>
      </c>
    </row>
    <row r="6" spans="1:5" x14ac:dyDescent="0.15">
      <c r="A6" t="str">
        <f ca="1">席札用追加メッセージ!A6</f>
        <v>飯塚芳太郎</v>
      </c>
      <c r="B6" t="str">
        <f ca="1">席札用追加メッセージ!B6</f>
        <v>様</v>
      </c>
      <c r="C6" t="str">
        <f ca="1">席札用追加メッセージ!C6</f>
        <v>すっかりおにいちゃんらしくなりましたね！</v>
      </c>
      <c r="D6">
        <f t="shared" ca="1" si="0"/>
        <v>0</v>
      </c>
      <c r="E6">
        <f t="shared" ca="1" si="1"/>
        <v>0</v>
      </c>
    </row>
    <row r="7" spans="1:5" x14ac:dyDescent="0.15">
      <c r="A7" t="str">
        <f ca="1">席札用追加メッセージ!A7</f>
        <v>髙橋博一</v>
      </c>
      <c r="B7" t="str">
        <f ca="1">席札用追加メッセージ!B7</f>
        <v>様</v>
      </c>
      <c r="C7" t="str">
        <f ca="1">席札用追加メッセージ!C7</f>
        <v>すっかりおにいちゃんらしくなりましたね！</v>
      </c>
      <c r="D7">
        <f t="shared" ca="1" si="0"/>
        <v>0</v>
      </c>
      <c r="E7">
        <f t="shared" ca="1" si="1"/>
        <v>0</v>
      </c>
    </row>
    <row r="8" spans="1:5" x14ac:dyDescent="0.15">
      <c r="A8" t="str">
        <f ca="1">席札用追加メッセージ!A8</f>
        <v>柴田正弘</v>
      </c>
      <c r="B8" t="str">
        <f ca="1">席札用追加メッセージ!B8</f>
        <v>様</v>
      </c>
      <c r="C8" t="str">
        <f ca="1">席札用追加メッセージ!C8</f>
        <v>すっかりおにいちゃんらしくなりましたね！</v>
      </c>
      <c r="D8">
        <f t="shared" ca="1" si="0"/>
        <v>0</v>
      </c>
      <c r="E8">
        <f t="shared" ca="1" si="1"/>
        <v>0</v>
      </c>
    </row>
    <row r="9" spans="1:5" x14ac:dyDescent="0.15">
      <c r="A9" t="str">
        <f ca="1">席札用追加メッセージ!A9</f>
        <v>水杉清次郎</v>
      </c>
      <c r="B9" t="str">
        <f ca="1">席札用追加メッセージ!B9</f>
        <v>様</v>
      </c>
      <c r="C9" t="str">
        <f ca="1">席札用追加メッセージ!C9</f>
        <v/>
      </c>
      <c r="D9">
        <f t="shared" ca="1" si="0"/>
        <v>0</v>
      </c>
      <c r="E9">
        <f t="shared" ca="1" si="1"/>
        <v>0</v>
      </c>
    </row>
    <row r="10" spans="1:5" x14ac:dyDescent="0.15">
      <c r="A10" t="str">
        <f ca="1">席札用追加メッセージ!A10</f>
        <v>野田健輔</v>
      </c>
      <c r="B10" t="str">
        <f ca="1">席札用追加メッセージ!B10</f>
        <v>様</v>
      </c>
      <c r="C10" t="str">
        <f ca="1">席札用追加メッセージ!C10</f>
        <v/>
      </c>
      <c r="D10">
        <f t="shared" ca="1" si="0"/>
        <v>0</v>
      </c>
      <c r="E10">
        <f t="shared" ca="1" si="1"/>
        <v>0</v>
      </c>
    </row>
    <row r="11" spans="1:5" x14ac:dyDescent="0.15">
      <c r="A11" t="str">
        <f ca="1">席札用追加メッセージ!A11</f>
        <v>服部秀久</v>
      </c>
      <c r="B11" t="str">
        <f ca="1">席札用追加メッセージ!B11</f>
        <v>様</v>
      </c>
      <c r="C11" t="str">
        <f ca="1">席札用追加メッセージ!C11</f>
        <v/>
      </c>
      <c r="D11">
        <f t="shared" ca="1" si="0"/>
        <v>0</v>
      </c>
      <c r="E11">
        <f t="shared" ca="1" si="1"/>
        <v>0</v>
      </c>
    </row>
    <row r="12" spans="1:5" x14ac:dyDescent="0.15">
      <c r="A12" t="str">
        <f ca="1">席札用追加メッセージ!A12</f>
        <v>相馬真由子</v>
      </c>
      <c r="B12" t="str">
        <f ca="1">席札用追加メッセージ!B12</f>
        <v>様</v>
      </c>
      <c r="C12" t="str">
        <f ca="1">席札用追加メッセージ!C12</f>
        <v/>
      </c>
      <c r="D12">
        <f t="shared" ca="1" si="0"/>
        <v>0</v>
      </c>
      <c r="E12">
        <f t="shared" ca="1" si="1"/>
        <v>0</v>
      </c>
    </row>
    <row r="13" spans="1:5" x14ac:dyDescent="0.15">
      <c r="A13" t="str">
        <f ca="1">席札用追加メッセージ!A13</f>
        <v>林伸太郎</v>
      </c>
      <c r="B13" t="str">
        <f ca="1">席札用追加メッセージ!B13</f>
        <v>様</v>
      </c>
      <c r="C13" t="str">
        <f ca="1">席札用追加メッセージ!C13</f>
        <v/>
      </c>
      <c r="D13">
        <f t="shared" ca="1" si="0"/>
        <v>0</v>
      </c>
      <c r="E13">
        <f t="shared" ca="1" si="1"/>
        <v>0</v>
      </c>
    </row>
    <row r="14" spans="1:5" x14ac:dyDescent="0.15">
      <c r="A14" t="str">
        <f ca="1">席札用追加メッセージ!A14</f>
        <v>青木卓</v>
      </c>
      <c r="B14" t="str">
        <f ca="1">席札用追加メッセージ!B14</f>
        <v>様</v>
      </c>
      <c r="C14" t="str">
        <f ca="1">席札用追加メッセージ!C14</f>
        <v/>
      </c>
      <c r="D14">
        <f t="shared" ca="1" si="0"/>
        <v>0</v>
      </c>
      <c r="E14">
        <f t="shared" ca="1" si="1"/>
        <v>0</v>
      </c>
    </row>
    <row r="15" spans="1:5" x14ac:dyDescent="0.15">
      <c r="A15" t="str">
        <f ca="1">席札用追加メッセージ!A15</f>
        <v>川谷佑輝</v>
      </c>
      <c r="B15" t="str">
        <f ca="1">席札用追加メッセージ!B15</f>
        <v>様</v>
      </c>
      <c r="C15" t="str">
        <f ca="1">席札用追加メッセージ!C15</f>
        <v/>
      </c>
      <c r="D15">
        <f t="shared" ca="1" si="0"/>
        <v>0</v>
      </c>
      <c r="E15">
        <f t="shared" ca="1" si="1"/>
        <v>0</v>
      </c>
    </row>
    <row r="16" spans="1:5" x14ac:dyDescent="0.15">
      <c r="A16" t="str">
        <f ca="1">席札用追加メッセージ!A16</f>
        <v>森正道</v>
      </c>
      <c r="B16" t="str">
        <f ca="1">席札用追加メッセージ!B16</f>
        <v>様</v>
      </c>
      <c r="C16" t="str">
        <f ca="1">席札用追加メッセージ!C16</f>
        <v/>
      </c>
      <c r="D16">
        <f t="shared" ca="1" si="0"/>
        <v>0</v>
      </c>
      <c r="E16">
        <f t="shared" ca="1" si="1"/>
        <v>0</v>
      </c>
    </row>
    <row r="17" spans="1:5" x14ac:dyDescent="0.15">
      <c r="A17" t="str">
        <f ca="1">席札用追加メッセージ!A17</f>
        <v>北原和江</v>
      </c>
      <c r="B17" t="str">
        <f ca="1">席札用追加メッセージ!B17</f>
        <v>様</v>
      </c>
      <c r="C17" t="str">
        <f ca="1">席札用追加メッセージ!C17</f>
        <v/>
      </c>
      <c r="D17">
        <f t="shared" ca="1" si="0"/>
        <v>0</v>
      </c>
      <c r="E17">
        <f t="shared" ca="1" si="1"/>
        <v>0</v>
      </c>
    </row>
    <row r="18" spans="1:5" x14ac:dyDescent="0.15">
      <c r="A18" t="str">
        <f ca="1">席札用追加メッセージ!A18</f>
        <v>大橋隆</v>
      </c>
      <c r="B18" t="str">
        <f ca="1">席札用追加メッセージ!B18</f>
        <v>様</v>
      </c>
      <c r="C18" t="str">
        <f ca="1">席札用追加メッセージ!C18</f>
        <v/>
      </c>
      <c r="D18">
        <f t="shared" ca="1" si="0"/>
        <v>0</v>
      </c>
      <c r="E18">
        <f t="shared" ca="1" si="1"/>
        <v>0</v>
      </c>
    </row>
    <row r="19" spans="1:5" x14ac:dyDescent="0.15">
      <c r="A19" t="str">
        <f ca="1">席札用追加メッセージ!A19</f>
        <v>上林裕太朗</v>
      </c>
      <c r="B19" t="str">
        <f ca="1">席札用追加メッセージ!B19</f>
        <v>様</v>
      </c>
      <c r="C19" t="str">
        <f ca="1">席札用追加メッセージ!C19</f>
        <v/>
      </c>
      <c r="D19">
        <f t="shared" ca="1" si="0"/>
        <v>0</v>
      </c>
      <c r="E19">
        <f t="shared" ca="1" si="1"/>
        <v>0</v>
      </c>
    </row>
    <row r="20" spans="1:5" x14ac:dyDescent="0.15">
      <c r="A20" t="str">
        <f ca="1">席札用追加メッセージ!A20</f>
        <v>佐藤直哉</v>
      </c>
      <c r="B20" t="str">
        <f ca="1">席札用追加メッセージ!B20</f>
        <v>様</v>
      </c>
      <c r="C20" t="str">
        <f ca="1">席札用追加メッセージ!C20</f>
        <v/>
      </c>
      <c r="D20">
        <f t="shared" ca="1" si="0"/>
        <v>0</v>
      </c>
      <c r="E20">
        <f t="shared" ca="1" si="1"/>
        <v>0</v>
      </c>
    </row>
    <row r="21" spans="1:5" x14ac:dyDescent="0.15">
      <c r="A21" t="str">
        <f ca="1">席札用追加メッセージ!A21</f>
        <v>鈴木健</v>
      </c>
      <c r="B21" t="str">
        <f ca="1">席札用追加メッセージ!B21</f>
        <v>様</v>
      </c>
      <c r="C21" t="str">
        <f ca="1">席札用追加メッセージ!C21</f>
        <v/>
      </c>
      <c r="D21">
        <f t="shared" ca="1" si="0"/>
        <v>0</v>
      </c>
      <c r="E21">
        <f t="shared" ca="1" si="1"/>
        <v>0</v>
      </c>
    </row>
    <row r="22" spans="1:5" x14ac:dyDescent="0.15">
      <c r="A22" t="str">
        <f ca="1">席札用追加メッセージ!A22</f>
        <v>高野義信</v>
      </c>
      <c r="B22" t="str">
        <f ca="1">席札用追加メッセージ!B22</f>
        <v>様</v>
      </c>
      <c r="C22" t="str">
        <f ca="1">席札用追加メッセージ!C22</f>
        <v/>
      </c>
      <c r="D22">
        <f t="shared" ca="1" si="0"/>
        <v>0</v>
      </c>
      <c r="E22">
        <f t="shared" ca="1" si="1"/>
        <v>0</v>
      </c>
    </row>
    <row r="23" spans="1:5" x14ac:dyDescent="0.15">
      <c r="A23" t="str">
        <f ca="1">席札用追加メッセージ!A23</f>
        <v>東将志</v>
      </c>
      <c r="B23" t="str">
        <f ca="1">席札用追加メッセージ!B23</f>
        <v>様</v>
      </c>
      <c r="C23" t="str">
        <f ca="1">席札用追加メッセージ!C23</f>
        <v/>
      </c>
      <c r="D23">
        <f t="shared" ca="1" si="0"/>
        <v>0</v>
      </c>
      <c r="E23">
        <f t="shared" ca="1" si="1"/>
        <v>0</v>
      </c>
    </row>
    <row r="24" spans="1:5" x14ac:dyDescent="0.15">
      <c r="A24" t="str">
        <f ca="1">席札用追加メッセージ!A24</f>
        <v>花田祥平</v>
      </c>
      <c r="B24" t="str">
        <f ca="1">席札用追加メッセージ!B24</f>
        <v>様</v>
      </c>
      <c r="C24" t="str">
        <f ca="1">席札用追加メッセージ!C24</f>
        <v/>
      </c>
      <c r="D24">
        <f t="shared" ca="1" si="0"/>
        <v>0</v>
      </c>
      <c r="E24">
        <f t="shared" ca="1" si="1"/>
        <v>0</v>
      </c>
    </row>
    <row r="25" spans="1:5" x14ac:dyDescent="0.15">
      <c r="A25" t="str">
        <f ca="1">席札用追加メッセージ!A25</f>
        <v>宝田弘樹</v>
      </c>
      <c r="B25" t="str">
        <f ca="1">席札用追加メッセージ!B25</f>
        <v>様</v>
      </c>
      <c r="C25" t="str">
        <f ca="1">席札用追加メッセージ!C25</f>
        <v/>
      </c>
      <c r="D25">
        <f t="shared" ca="1" si="0"/>
        <v>0</v>
      </c>
      <c r="E25">
        <f t="shared" ca="1" si="1"/>
        <v>0</v>
      </c>
    </row>
    <row r="26" spans="1:5" x14ac:dyDescent="0.15">
      <c r="A26" t="str">
        <f ca="1">席札用追加メッセージ!A26</f>
        <v>柳澤聡</v>
      </c>
      <c r="B26" t="str">
        <f ca="1">席札用追加メッセージ!B26</f>
        <v>様</v>
      </c>
      <c r="C26" t="str">
        <f ca="1">席札用追加メッセージ!C26</f>
        <v/>
      </c>
      <c r="D26">
        <f t="shared" ca="1" si="0"/>
        <v>0</v>
      </c>
      <c r="E26">
        <f t="shared" ca="1" si="1"/>
        <v>0</v>
      </c>
    </row>
    <row r="27" spans="1:5" x14ac:dyDescent="0.15">
      <c r="A27" t="str">
        <f ca="1">席札用追加メッセージ!A27</f>
        <v>森本新一郎</v>
      </c>
      <c r="B27" t="str">
        <f ca="1">席札用追加メッセージ!B27</f>
        <v>様</v>
      </c>
      <c r="C27" t="str">
        <f ca="1">席札用追加メッセージ!C27</f>
        <v/>
      </c>
      <c r="D27">
        <f t="shared" ca="1" si="0"/>
        <v>0</v>
      </c>
      <c r="E27">
        <f t="shared" ca="1" si="1"/>
        <v>0</v>
      </c>
    </row>
    <row r="28" spans="1:5" x14ac:dyDescent="0.15">
      <c r="A28" t="str">
        <f ca="1">席札用追加メッセージ!A28</f>
        <v>新沼寛憲</v>
      </c>
      <c r="B28" t="str">
        <f ca="1">席札用追加メッセージ!B28</f>
        <v>様</v>
      </c>
      <c r="C28" t="str">
        <f ca="1">席札用追加メッセージ!C28</f>
        <v/>
      </c>
      <c r="D28">
        <f t="shared" ca="1" si="0"/>
        <v>0</v>
      </c>
      <c r="E28">
        <f t="shared" ca="1" si="1"/>
        <v>0</v>
      </c>
    </row>
    <row r="29" spans="1:5" x14ac:dyDescent="0.15">
      <c r="A29" t="str">
        <f ca="1">席札用追加メッセージ!A29</f>
        <v>新名友香</v>
      </c>
      <c r="B29" t="str">
        <f ca="1">席札用追加メッセージ!B29</f>
        <v>様</v>
      </c>
      <c r="C29" t="str">
        <f ca="1">席札用追加メッセージ!C29</f>
        <v/>
      </c>
      <c r="D29">
        <f t="shared" ca="1" si="0"/>
        <v>0</v>
      </c>
      <c r="E29">
        <f t="shared" ca="1" si="1"/>
        <v>0</v>
      </c>
    </row>
    <row r="30" spans="1:5" x14ac:dyDescent="0.15">
      <c r="A30" t="str">
        <f ca="1">席札用追加メッセージ!A30</f>
        <v>鈴木健太</v>
      </c>
      <c r="B30" t="str">
        <f ca="1">席札用追加メッセージ!B30</f>
        <v>様</v>
      </c>
      <c r="C30" t="str">
        <f ca="1">席札用追加メッセージ!C30</f>
        <v/>
      </c>
      <c r="D30">
        <f t="shared" ca="1" si="0"/>
        <v>0</v>
      </c>
      <c r="E30">
        <f t="shared" ca="1" si="1"/>
        <v>0</v>
      </c>
    </row>
    <row r="31" spans="1:5" x14ac:dyDescent="0.15">
      <c r="A31" t="str">
        <f ca="1">席札用追加メッセージ!A31</f>
        <v>井上寛太</v>
      </c>
      <c r="B31" t="str">
        <f ca="1">席札用追加メッセージ!B31</f>
        <v>様</v>
      </c>
      <c r="C31" t="str">
        <f ca="1">席札用追加メッセージ!C31</f>
        <v/>
      </c>
      <c r="D31">
        <f t="shared" ca="1" si="0"/>
        <v>0</v>
      </c>
      <c r="E31">
        <f t="shared" ca="1" si="1"/>
        <v>0</v>
      </c>
    </row>
    <row r="32" spans="1:5" x14ac:dyDescent="0.15">
      <c r="A32" t="str">
        <f ca="1">席札用追加メッセージ!A32</f>
        <v>松浦大介</v>
      </c>
      <c r="B32" t="str">
        <f ca="1">席札用追加メッセージ!B32</f>
        <v>様</v>
      </c>
      <c r="C32" t="str">
        <f ca="1">席札用追加メッセージ!C32</f>
        <v/>
      </c>
      <c r="D32">
        <f t="shared" ca="1" si="0"/>
        <v>0</v>
      </c>
      <c r="E32">
        <f t="shared" ca="1" si="1"/>
        <v>0</v>
      </c>
    </row>
    <row r="33" spans="1:5" x14ac:dyDescent="0.15">
      <c r="A33" t="str">
        <f ca="1">席札用追加メッセージ!A33</f>
        <v>松坂芙希</v>
      </c>
      <c r="B33" t="str">
        <f ca="1">席札用追加メッセージ!B33</f>
        <v>様</v>
      </c>
      <c r="C33" t="str">
        <f ca="1">席札用追加メッセージ!C33</f>
        <v/>
      </c>
      <c r="D33">
        <f t="shared" ca="1" si="0"/>
        <v>0</v>
      </c>
      <c r="E33">
        <f t="shared" ca="1" si="1"/>
        <v>0</v>
      </c>
    </row>
    <row r="34" spans="1:5" x14ac:dyDescent="0.15">
      <c r="A34" t="str">
        <f ca="1">席札用追加メッセージ!A34</f>
        <v>井本涼太</v>
      </c>
      <c r="B34" t="str">
        <f ca="1">席札用追加メッセージ!B34</f>
        <v>様</v>
      </c>
      <c r="C34" t="str">
        <f ca="1">席札用追加メッセージ!C34</f>
        <v/>
      </c>
      <c r="D34">
        <f t="shared" ca="1" si="0"/>
        <v>0</v>
      </c>
      <c r="E34">
        <f t="shared" ca="1" si="1"/>
        <v>0</v>
      </c>
    </row>
    <row r="35" spans="1:5" x14ac:dyDescent="0.15">
      <c r="A35" t="str">
        <f ca="1">席札用追加メッセージ!A35</f>
        <v>井上浩司</v>
      </c>
      <c r="B35" t="str">
        <f ca="1">席札用追加メッセージ!B35</f>
        <v>様</v>
      </c>
      <c r="C35" t="str">
        <f ca="1">席札用追加メッセージ!C35</f>
        <v/>
      </c>
      <c r="D35">
        <f t="shared" ca="1" si="0"/>
        <v>0</v>
      </c>
      <c r="E35">
        <f t="shared" ca="1" si="1"/>
        <v>0</v>
      </c>
    </row>
    <row r="36" spans="1:5" x14ac:dyDescent="0.15">
      <c r="A36" t="str">
        <f ca="1">席札用追加メッセージ!A36</f>
        <v>井上留美子</v>
      </c>
      <c r="B36" t="str">
        <f ca="1">席札用追加メッセージ!B36</f>
        <v>様</v>
      </c>
      <c r="C36" t="str">
        <f ca="1">席札用追加メッセージ!C36</f>
        <v/>
      </c>
      <c r="D36">
        <f t="shared" ca="1" si="0"/>
        <v>0</v>
      </c>
      <c r="E36">
        <f t="shared" ca="1" si="1"/>
        <v>0</v>
      </c>
    </row>
    <row r="37" spans="1:5" x14ac:dyDescent="0.15">
      <c r="A37" t="str">
        <f ca="1">席札用追加メッセージ!A37</f>
        <v>横山光幸</v>
      </c>
      <c r="B37" t="str">
        <f ca="1">席札用追加メッセージ!B37</f>
        <v>様</v>
      </c>
      <c r="C37" t="str">
        <f ca="1">席札用追加メッセージ!C37</f>
        <v/>
      </c>
      <c r="D37">
        <f t="shared" ca="1" si="0"/>
        <v>0</v>
      </c>
      <c r="E37">
        <f t="shared" ca="1" si="1"/>
        <v>0</v>
      </c>
    </row>
    <row r="38" spans="1:5" x14ac:dyDescent="0.15">
      <c r="A38" t="str">
        <f ca="1">席札用追加メッセージ!A38</f>
        <v>吉永智雄</v>
      </c>
      <c r="B38" t="str">
        <f ca="1">席札用追加メッセージ!B38</f>
        <v>様</v>
      </c>
      <c r="C38" t="str">
        <f ca="1">席札用追加メッセージ!C38</f>
        <v/>
      </c>
      <c r="D38">
        <f t="shared" ca="1" si="0"/>
        <v>0</v>
      </c>
      <c r="E38">
        <f t="shared" ca="1" si="1"/>
        <v>0</v>
      </c>
    </row>
    <row r="39" spans="1:5" x14ac:dyDescent="0.15">
      <c r="A39" t="str">
        <f ca="1">席札用追加メッセージ!A39</f>
        <v>三田信一郎</v>
      </c>
      <c r="B39" t="str">
        <f ca="1">席札用追加メッセージ!B39</f>
        <v>様</v>
      </c>
      <c r="C39" t="str">
        <f ca="1">席札用追加メッセージ!C39</f>
        <v/>
      </c>
      <c r="D39">
        <f t="shared" ca="1" si="0"/>
        <v>0</v>
      </c>
      <c r="E39">
        <f t="shared" ca="1" si="1"/>
        <v>0</v>
      </c>
    </row>
    <row r="40" spans="1:5" x14ac:dyDescent="0.15">
      <c r="A40" t="str">
        <f ca="1">席札用追加メッセージ!A40</f>
        <v>元木健介</v>
      </c>
      <c r="B40" t="str">
        <f ca="1">席札用追加メッセージ!B40</f>
        <v>様</v>
      </c>
      <c r="C40" t="str">
        <f ca="1">席札用追加メッセージ!C40</f>
        <v/>
      </c>
      <c r="D40">
        <f t="shared" ca="1" si="0"/>
        <v>0</v>
      </c>
      <c r="E40">
        <f t="shared" ca="1" si="1"/>
        <v>0</v>
      </c>
    </row>
    <row r="41" spans="1:5" x14ac:dyDescent="0.15">
      <c r="A41" t="str">
        <f ca="1">席札用追加メッセージ!A41</f>
        <v>安藤康孝</v>
      </c>
      <c r="B41" t="str">
        <f ca="1">席札用追加メッセージ!B41</f>
        <v>様</v>
      </c>
      <c r="C41" t="str">
        <f ca="1">席札用追加メッセージ!C41</f>
        <v/>
      </c>
      <c r="D41">
        <f t="shared" ca="1" si="0"/>
        <v>0</v>
      </c>
      <c r="E41">
        <f t="shared" ca="1" si="1"/>
        <v>0</v>
      </c>
    </row>
    <row r="42" spans="1:5" x14ac:dyDescent="0.15">
      <c r="A42" t="str">
        <f ca="1">席札用追加メッセージ!A42</f>
        <v>光森孝弘</v>
      </c>
      <c r="B42" t="str">
        <f ca="1">席札用追加メッセージ!B42</f>
        <v>様</v>
      </c>
      <c r="C42" t="str">
        <f ca="1">席札用追加メッセージ!C42</f>
        <v/>
      </c>
      <c r="D42">
        <f t="shared" ca="1" si="0"/>
        <v>0</v>
      </c>
      <c r="E42">
        <f t="shared" ca="1" si="1"/>
        <v>0</v>
      </c>
    </row>
    <row r="43" spans="1:5" x14ac:dyDescent="0.15">
      <c r="A43" t="str">
        <f ca="1">席札用追加メッセージ!A43</f>
        <v>石井伸吾</v>
      </c>
      <c r="B43" t="str">
        <f ca="1">席札用追加メッセージ!B43</f>
        <v>様</v>
      </c>
      <c r="C43" t="str">
        <f ca="1">席札用追加メッセージ!C43</f>
        <v/>
      </c>
      <c r="D43">
        <f t="shared" ca="1" si="0"/>
        <v>0</v>
      </c>
      <c r="E43">
        <f t="shared" ca="1" si="1"/>
        <v>0</v>
      </c>
    </row>
    <row r="44" spans="1:5" x14ac:dyDescent="0.15">
      <c r="A44" t="str">
        <f ca="1">席札用追加メッセージ!A44</f>
        <v>竹中直子</v>
      </c>
      <c r="B44" t="str">
        <f ca="1">席札用追加メッセージ!B44</f>
        <v>様</v>
      </c>
      <c r="C44" t="str">
        <f ca="1">席札用追加メッセージ!C44</f>
        <v/>
      </c>
      <c r="D44">
        <f t="shared" ca="1" si="0"/>
        <v>0</v>
      </c>
      <c r="E44">
        <f t="shared" ca="1" si="1"/>
        <v>0</v>
      </c>
    </row>
    <row r="45" spans="1:5" x14ac:dyDescent="0.15">
      <c r="A45" t="str">
        <f ca="1">席札用追加メッセージ!A45</f>
        <v>阿部信也</v>
      </c>
      <c r="B45" t="str">
        <f ca="1">席札用追加メッセージ!B45</f>
        <v>様</v>
      </c>
      <c r="C45" t="str">
        <f ca="1">席札用追加メッセージ!C45</f>
        <v/>
      </c>
      <c r="D45">
        <f t="shared" ca="1" si="0"/>
        <v>0</v>
      </c>
      <c r="E45">
        <f t="shared" ca="1" si="1"/>
        <v>0</v>
      </c>
    </row>
    <row r="46" spans="1:5" x14ac:dyDescent="0.15">
      <c r="A46" t="str">
        <f ca="1">席札用追加メッセージ!A46</f>
        <v>栗原浩平</v>
      </c>
      <c r="B46" t="str">
        <f ca="1">席札用追加メッセージ!B46</f>
        <v>様</v>
      </c>
      <c r="C46" t="str">
        <f ca="1">席札用追加メッセージ!C46</f>
        <v/>
      </c>
      <c r="D46">
        <f t="shared" ca="1" si="0"/>
        <v>0</v>
      </c>
      <c r="E46">
        <f t="shared" ca="1" si="1"/>
        <v>0</v>
      </c>
    </row>
    <row r="47" spans="1:5" x14ac:dyDescent="0.15">
      <c r="A47" t="str">
        <f ca="1">席札用追加メッセージ!A47</f>
        <v>玉木和久</v>
      </c>
      <c r="B47" t="str">
        <f ca="1">席札用追加メッセージ!B47</f>
        <v>様</v>
      </c>
      <c r="C47" t="str">
        <f ca="1">席札用追加メッセージ!C47</f>
        <v/>
      </c>
      <c r="D47">
        <f t="shared" ca="1" si="0"/>
        <v>0</v>
      </c>
      <c r="E47">
        <f t="shared" ca="1" si="1"/>
        <v>0</v>
      </c>
    </row>
    <row r="48" spans="1:5" x14ac:dyDescent="0.15">
      <c r="A48" t="str">
        <f ca="1">席札用追加メッセージ!A48</f>
        <v>小林茂</v>
      </c>
      <c r="B48" t="str">
        <f ca="1">席札用追加メッセージ!B48</f>
        <v>様</v>
      </c>
      <c r="C48" t="str">
        <f ca="1">席札用追加メッセージ!C48</f>
        <v/>
      </c>
      <c r="D48">
        <f t="shared" ca="1" si="0"/>
        <v>0</v>
      </c>
      <c r="E48">
        <f t="shared" ca="1" si="1"/>
        <v>0</v>
      </c>
    </row>
    <row r="49" spans="1:5" x14ac:dyDescent="0.15">
      <c r="A49" t="str">
        <f ca="1">席札用追加メッセージ!A49</f>
        <v>阿部かつみ</v>
      </c>
      <c r="B49" t="str">
        <f ca="1">席札用追加メッセージ!B49</f>
        <v>様</v>
      </c>
      <c r="C49" t="str">
        <f ca="1">席札用追加メッセージ!C49</f>
        <v/>
      </c>
      <c r="D49">
        <f t="shared" ca="1" si="0"/>
        <v>0</v>
      </c>
      <c r="E49">
        <f t="shared" ca="1" si="1"/>
        <v>0</v>
      </c>
    </row>
    <row r="50" spans="1:5" x14ac:dyDescent="0.15">
      <c r="A50" t="str">
        <f ca="1">席札用追加メッセージ!A50</f>
        <v>小林洋子</v>
      </c>
      <c r="B50" t="str">
        <f ca="1">席札用追加メッセージ!B50</f>
        <v>様</v>
      </c>
      <c r="C50" t="str">
        <f ca="1">席札用追加メッセージ!C50</f>
        <v/>
      </c>
      <c r="D50">
        <f t="shared" ca="1" si="0"/>
        <v>0</v>
      </c>
      <c r="E50">
        <f t="shared" ca="1" si="1"/>
        <v>0</v>
      </c>
    </row>
    <row r="51" spans="1:5" x14ac:dyDescent="0.15">
      <c r="A51" t="str">
        <f ca="1">席札用追加メッセージ!A51</f>
        <v>徳永雅美</v>
      </c>
      <c r="B51" t="str">
        <f ca="1">席札用追加メッセージ!B51</f>
        <v>様</v>
      </c>
      <c r="C51" t="str">
        <f ca="1">席札用追加メッセージ!C51</f>
        <v/>
      </c>
      <c r="D51">
        <f t="shared" ca="1" si="0"/>
        <v>0</v>
      </c>
      <c r="E51">
        <f t="shared" ca="1" si="1"/>
        <v>0</v>
      </c>
    </row>
    <row r="52" spans="1:5" x14ac:dyDescent="0.15">
      <c r="A52" t="str">
        <f ca="1">席札用追加メッセージ!A52</f>
        <v>広田綾子</v>
      </c>
      <c r="B52" t="str">
        <f ca="1">席札用追加メッセージ!B52</f>
        <v>様</v>
      </c>
      <c r="C52" t="str">
        <f ca="1">席札用追加メッセージ!C52</f>
        <v/>
      </c>
      <c r="D52">
        <f t="shared" ca="1" si="0"/>
        <v>0</v>
      </c>
      <c r="E52">
        <f t="shared" ca="1" si="1"/>
        <v>0</v>
      </c>
    </row>
    <row r="53" spans="1:5" x14ac:dyDescent="0.15">
      <c r="A53" t="str">
        <f ca="1">席札用追加メッセージ!A53</f>
        <v>江口幸喜</v>
      </c>
      <c r="B53" t="str">
        <f ca="1">席札用追加メッセージ!B53</f>
        <v>様</v>
      </c>
      <c r="C53" t="str">
        <f ca="1">席札用追加メッセージ!C53</f>
        <v/>
      </c>
      <c r="D53">
        <f t="shared" ca="1" si="0"/>
        <v>0</v>
      </c>
      <c r="E53">
        <f t="shared" ca="1" si="1"/>
        <v>0</v>
      </c>
    </row>
    <row r="54" spans="1:5" x14ac:dyDescent="0.15">
      <c r="A54" t="str">
        <f ca="1">席札用追加メッセージ!A54</f>
        <v>金田悟</v>
      </c>
      <c r="B54" t="str">
        <f ca="1">席札用追加メッセージ!B54</f>
        <v>様</v>
      </c>
      <c r="C54" t="str">
        <f ca="1">席札用追加メッセージ!C54</f>
        <v/>
      </c>
      <c r="D54">
        <f t="shared" ca="1" si="0"/>
        <v>0</v>
      </c>
      <c r="E54">
        <f t="shared" ca="1" si="1"/>
        <v>0</v>
      </c>
    </row>
    <row r="55" spans="1:5" x14ac:dyDescent="0.15">
      <c r="A55" t="str">
        <f ca="1">席札用追加メッセージ!A55</f>
        <v>押尾守</v>
      </c>
      <c r="B55" t="str">
        <f ca="1">席札用追加メッセージ!B55</f>
        <v>様</v>
      </c>
      <c r="C55" t="str">
        <f ca="1">席札用追加メッセージ!C55</f>
        <v/>
      </c>
      <c r="D55">
        <f t="shared" ca="1" si="0"/>
        <v>0</v>
      </c>
      <c r="E55">
        <f t="shared" ca="1" si="1"/>
        <v>0</v>
      </c>
    </row>
    <row r="56" spans="1:5" x14ac:dyDescent="0.15">
      <c r="A56" t="str">
        <f ca="1">席札用追加メッセージ!A56</f>
        <v>遠山正伸</v>
      </c>
      <c r="B56" t="str">
        <f ca="1">席札用追加メッセージ!B56</f>
        <v>様</v>
      </c>
      <c r="C56" t="str">
        <f ca="1">席札用追加メッセージ!C56</f>
        <v/>
      </c>
      <c r="D56">
        <f t="shared" ca="1" si="0"/>
        <v>0</v>
      </c>
      <c r="E56">
        <f t="shared" ca="1" si="1"/>
        <v>0</v>
      </c>
    </row>
    <row r="57" spans="1:5" x14ac:dyDescent="0.15">
      <c r="A57" t="str">
        <f ca="1">席札用追加メッセージ!A57</f>
        <v>福井圭太</v>
      </c>
      <c r="B57" t="str">
        <f ca="1">席札用追加メッセージ!B57</f>
        <v>様</v>
      </c>
      <c r="C57" t="str">
        <f ca="1">席札用追加メッセージ!C57</f>
        <v/>
      </c>
      <c r="D57">
        <f t="shared" ca="1" si="0"/>
        <v>0</v>
      </c>
      <c r="E57">
        <f t="shared" ca="1" si="1"/>
        <v>0</v>
      </c>
    </row>
    <row r="58" spans="1:5" x14ac:dyDescent="0.15">
      <c r="A58" t="str">
        <f ca="1">席札用追加メッセージ!A58</f>
        <v>福田准一</v>
      </c>
      <c r="B58" t="str">
        <f ca="1">席札用追加メッセージ!B58</f>
        <v>様</v>
      </c>
      <c r="C58" t="str">
        <f ca="1">席札用追加メッセージ!C58</f>
        <v/>
      </c>
      <c r="D58">
        <f t="shared" ca="1" si="0"/>
        <v>0</v>
      </c>
      <c r="E58">
        <f t="shared" ca="1" si="1"/>
        <v>0</v>
      </c>
    </row>
    <row r="59" spans="1:5" x14ac:dyDescent="0.15">
      <c r="A59" t="str">
        <f ca="1">席札用追加メッセージ!A59</f>
        <v>藤田昌平</v>
      </c>
      <c r="B59" t="str">
        <f ca="1">席札用追加メッセージ!B59</f>
        <v>様</v>
      </c>
      <c r="C59" t="str">
        <f ca="1">席札用追加メッセージ!C59</f>
        <v/>
      </c>
      <c r="D59">
        <f t="shared" ca="1" si="0"/>
        <v>0</v>
      </c>
      <c r="E59">
        <f t="shared" ca="1" si="1"/>
        <v>0</v>
      </c>
    </row>
    <row r="60" spans="1:5" x14ac:dyDescent="0.15">
      <c r="A60" t="str">
        <f ca="1">席札用追加メッセージ!A60</f>
        <v>山本詠吾</v>
      </c>
      <c r="B60" t="str">
        <f ca="1">席札用追加メッセージ!B60</f>
        <v>くん</v>
      </c>
      <c r="C60" t="str">
        <f ca="1">席札用追加メッセージ!C60</f>
        <v/>
      </c>
      <c r="D60">
        <f t="shared" ca="1" si="0"/>
        <v>0</v>
      </c>
      <c r="E60">
        <f t="shared" ca="1" si="1"/>
        <v>0</v>
      </c>
    </row>
    <row r="61" spans="1:5" x14ac:dyDescent="0.15">
      <c r="A61" t="str">
        <f ca="1">席札用追加メッセージ!A61</f>
        <v>小杉まり子</v>
      </c>
      <c r="B61" t="str">
        <f ca="1">席札用追加メッセージ!B61</f>
        <v>様</v>
      </c>
      <c r="C61" t="str">
        <f ca="1">席札用追加メッセージ!C61</f>
        <v/>
      </c>
      <c r="D61">
        <f t="shared" ca="1" si="0"/>
        <v>0</v>
      </c>
      <c r="E61">
        <f t="shared" ca="1" si="1"/>
        <v>0</v>
      </c>
    </row>
    <row r="62" spans="1:5" x14ac:dyDescent="0.15">
      <c r="A62" t="str">
        <f ca="1">席札用追加メッセージ!A62</f>
        <v>鈴木美也子</v>
      </c>
      <c r="B62" t="str">
        <f ca="1">席札用追加メッセージ!B62</f>
        <v>様</v>
      </c>
      <c r="C62" t="str">
        <f ca="1">席札用追加メッセージ!C62</f>
        <v/>
      </c>
      <c r="D62">
        <f t="shared" ca="1" si="0"/>
        <v>0</v>
      </c>
      <c r="E62">
        <f t="shared" ca="1" si="1"/>
        <v>0</v>
      </c>
    </row>
    <row r="63" spans="1:5" x14ac:dyDescent="0.15">
      <c r="A63" t="str">
        <f ca="1">席札用追加メッセージ!A63</f>
        <v>元吉房子</v>
      </c>
      <c r="B63" t="str">
        <f ca="1">席札用追加メッセージ!B63</f>
        <v>様</v>
      </c>
      <c r="C63" t="str">
        <f ca="1">席札用追加メッセージ!C63</f>
        <v/>
      </c>
      <c r="D63">
        <f t="shared" ca="1" si="0"/>
        <v>0</v>
      </c>
      <c r="E63">
        <f t="shared" ca="1" si="1"/>
        <v>0</v>
      </c>
    </row>
    <row r="64" spans="1:5" x14ac:dyDescent="0.15">
      <c r="A64" t="str">
        <f ca="1">席札用追加メッセージ!A64</f>
        <v>山田真香</v>
      </c>
      <c r="B64" t="str">
        <f ca="1">席札用追加メッセージ!B64</f>
        <v>様</v>
      </c>
      <c r="C64" t="str">
        <f ca="1">席札用追加メッセージ!C64</f>
        <v/>
      </c>
      <c r="D64">
        <f t="shared" ca="1" si="0"/>
        <v>0</v>
      </c>
      <c r="E64">
        <f t="shared" ca="1" si="1"/>
        <v>0</v>
      </c>
    </row>
    <row r="65" spans="1:5" x14ac:dyDescent="0.15">
      <c r="A65" t="str">
        <f ca="1">席札用追加メッセージ!A65</f>
        <v>稲垣未央子</v>
      </c>
      <c r="B65" t="str">
        <f ca="1">席札用追加メッセージ!B65</f>
        <v>様</v>
      </c>
      <c r="C65" t="str">
        <f ca="1">席札用追加メッセージ!C65</f>
        <v/>
      </c>
      <c r="D65">
        <f t="shared" ca="1" si="0"/>
        <v>0</v>
      </c>
      <c r="E65">
        <f t="shared" ca="1" si="1"/>
        <v>0</v>
      </c>
    </row>
    <row r="66" spans="1:5" x14ac:dyDescent="0.15">
      <c r="A66" t="str">
        <f ca="1">席札用追加メッセージ!A66</f>
        <v>大石智子</v>
      </c>
      <c r="B66" t="str">
        <f ca="1">席札用追加メッセージ!B66</f>
        <v>ちゃん</v>
      </c>
      <c r="C66" t="str">
        <f ca="1">席札用追加メッセージ!C66</f>
        <v/>
      </c>
      <c r="D66">
        <f t="shared" ca="1" si="0"/>
        <v>0</v>
      </c>
      <c r="E66">
        <f t="shared" ca="1" si="1"/>
        <v>0</v>
      </c>
    </row>
    <row r="67" spans="1:5" x14ac:dyDescent="0.15">
      <c r="A67" t="str">
        <f ca="1">席札用追加メッセージ!A67</f>
        <v>千葉知代子</v>
      </c>
      <c r="B67" t="str">
        <f ca="1">席札用追加メッセージ!B67</f>
        <v>様</v>
      </c>
      <c r="C67" t="str">
        <f ca="1">席札用追加メッセージ!C67</f>
        <v/>
      </c>
      <c r="D67">
        <f t="shared" ref="D67:D130" ca="1" si="2">IF(MOD(ROW()-1,3)=2,INDIRECT("席札用追加メッセージ!E"&amp;ROW()),IF(MOD(ROW()-1,3)=1,INDIRECT("席札用追加メッセージ!E"&amp;ROW()+2),INDIRECT("席札用追加メッセージ!E"&amp;ROW()-2)))</f>
        <v>0</v>
      </c>
      <c r="E67">
        <f t="shared" ref="E67:E130" ca="1" si="3">IF(MOD(ROW()-1,3)=2,INDIRECT("席札用追加メッセージ!D"&amp;ROW()),IF(MOD(ROW()-1,3)=1,INDIRECT("席札用追加メッセージ!D"&amp;ROW()+2),INDIRECT("席札用追加メッセージ!D"&amp;ROW()-2)))</f>
        <v>0</v>
      </c>
    </row>
    <row r="68" spans="1:5" x14ac:dyDescent="0.15">
      <c r="A68" t="str">
        <f ca="1">席札用追加メッセージ!A68</f>
        <v>林瑛子</v>
      </c>
      <c r="B68" t="str">
        <f ca="1">席札用追加メッセージ!B68</f>
        <v>様</v>
      </c>
      <c r="C68" t="str">
        <f ca="1">席札用追加メッセージ!C68</f>
        <v/>
      </c>
      <c r="D68">
        <f t="shared" ca="1" si="2"/>
        <v>0</v>
      </c>
      <c r="E68">
        <f t="shared" ca="1" si="3"/>
        <v>0</v>
      </c>
    </row>
    <row r="69" spans="1:5" x14ac:dyDescent="0.15">
      <c r="A69" t="str">
        <f ca="1">席札用追加メッセージ!A69</f>
        <v>大津美緒</v>
      </c>
      <c r="B69" t="str">
        <f ca="1">席札用追加メッセージ!B69</f>
        <v>様</v>
      </c>
      <c r="C69" t="str">
        <f ca="1">席札用追加メッセージ!C69</f>
        <v/>
      </c>
      <c r="D69">
        <f t="shared" ca="1" si="2"/>
        <v>0</v>
      </c>
      <c r="E69">
        <f t="shared" ca="1" si="3"/>
        <v>0</v>
      </c>
    </row>
    <row r="70" spans="1:5" x14ac:dyDescent="0.15">
      <c r="A70" t="str">
        <f ca="1">席札用追加メッセージ!A70</f>
        <v>茂原彩子</v>
      </c>
      <c r="B70" t="str">
        <f ca="1">席札用追加メッセージ!B70</f>
        <v>様</v>
      </c>
      <c r="C70" t="str">
        <f ca="1">席札用追加メッセージ!C70</f>
        <v/>
      </c>
      <c r="D70">
        <f t="shared" ca="1" si="2"/>
        <v>0</v>
      </c>
      <c r="E70">
        <f t="shared" ca="1" si="3"/>
        <v>0</v>
      </c>
    </row>
    <row r="71" spans="1:5" x14ac:dyDescent="0.15">
      <c r="A71" t="str">
        <f ca="1">席札用追加メッセージ!A71</f>
        <v>飯田桃子</v>
      </c>
      <c r="B71" t="str">
        <f ca="1">席札用追加メッセージ!B71</f>
        <v>様</v>
      </c>
      <c r="C71" t="str">
        <f ca="1">席札用追加メッセージ!C71</f>
        <v/>
      </c>
      <c r="D71">
        <f t="shared" ca="1" si="2"/>
        <v>0</v>
      </c>
      <c r="E71">
        <f t="shared" ca="1" si="3"/>
        <v>0</v>
      </c>
    </row>
    <row r="72" spans="1:5" x14ac:dyDescent="0.15">
      <c r="A72" t="str">
        <f ca="1">席札用追加メッセージ!A72</f>
        <v>笠井陽子</v>
      </c>
      <c r="B72" t="str">
        <f ca="1">席札用追加メッセージ!B72</f>
        <v>様</v>
      </c>
      <c r="C72" t="str">
        <f ca="1">席札用追加メッセージ!C72</f>
        <v/>
      </c>
      <c r="D72">
        <f t="shared" ca="1" si="2"/>
        <v>0</v>
      </c>
      <c r="E72">
        <f t="shared" ca="1" si="3"/>
        <v>0</v>
      </c>
    </row>
    <row r="73" spans="1:5" x14ac:dyDescent="0.15">
      <c r="A73" t="str">
        <f ca="1">席札用追加メッセージ!A73</f>
        <v>前田侑子</v>
      </c>
      <c r="B73" t="str">
        <f ca="1">席札用追加メッセージ!B73</f>
        <v>様</v>
      </c>
      <c r="C73" t="str">
        <f ca="1">席札用追加メッセージ!C73</f>
        <v/>
      </c>
      <c r="D73">
        <f t="shared" ca="1" si="2"/>
        <v>0</v>
      </c>
      <c r="E73">
        <f t="shared" ca="1" si="3"/>
        <v>0</v>
      </c>
    </row>
    <row r="74" spans="1:5" x14ac:dyDescent="0.15">
      <c r="A74" t="str">
        <f ca="1">席札用追加メッセージ!A74</f>
        <v>永田めぐみ</v>
      </c>
      <c r="B74" t="str">
        <f ca="1">席札用追加メッセージ!B74</f>
        <v>様</v>
      </c>
      <c r="C74" t="str">
        <f ca="1">席札用追加メッセージ!C74</f>
        <v/>
      </c>
      <c r="D74">
        <f t="shared" ca="1" si="2"/>
        <v>0</v>
      </c>
      <c r="E74">
        <f t="shared" ca="1" si="3"/>
        <v>0</v>
      </c>
    </row>
    <row r="75" spans="1:5" x14ac:dyDescent="0.15">
      <c r="A75" t="str">
        <f ca="1">席札用追加メッセージ!A75</f>
        <v>岡田理紗</v>
      </c>
      <c r="B75" t="str">
        <f ca="1">席札用追加メッセージ!B75</f>
        <v>様</v>
      </c>
      <c r="C75" t="str">
        <f ca="1">席札用追加メッセージ!C75</f>
        <v/>
      </c>
      <c r="D75">
        <f t="shared" ca="1" si="2"/>
        <v>0</v>
      </c>
      <c r="E75">
        <f t="shared" ca="1" si="3"/>
        <v>0</v>
      </c>
    </row>
    <row r="76" spans="1:5" x14ac:dyDescent="0.15">
      <c r="A76" t="str">
        <f ca="1">席札用追加メッセージ!A76</f>
        <v>新井美奈子</v>
      </c>
      <c r="B76" t="str">
        <f ca="1">席札用追加メッセージ!B76</f>
        <v>様</v>
      </c>
      <c r="C76" t="str">
        <f ca="1">席札用追加メッセージ!C76</f>
        <v/>
      </c>
      <c r="D76">
        <f t="shared" ca="1" si="2"/>
        <v>0</v>
      </c>
      <c r="E76">
        <f t="shared" ca="1" si="3"/>
        <v>0</v>
      </c>
    </row>
    <row r="77" spans="1:5" x14ac:dyDescent="0.15">
      <c r="A77" t="str">
        <f ca="1">席札用追加メッセージ!A77</f>
        <v>坂井絵里</v>
      </c>
      <c r="B77" t="str">
        <f ca="1">席札用追加メッセージ!B77</f>
        <v>様</v>
      </c>
      <c r="C77" t="str">
        <f ca="1">席札用追加メッセージ!C77</f>
        <v/>
      </c>
      <c r="D77">
        <f t="shared" ca="1" si="2"/>
        <v>0</v>
      </c>
      <c r="E77">
        <f t="shared" ca="1" si="3"/>
        <v>0</v>
      </c>
    </row>
    <row r="78" spans="1:5" x14ac:dyDescent="0.15">
      <c r="A78" t="str">
        <f ca="1">席札用追加メッセージ!A78</f>
        <v>岸ユリカ</v>
      </c>
      <c r="B78" t="str">
        <f ca="1">席札用追加メッセージ!B78</f>
        <v>様</v>
      </c>
      <c r="C78" t="str">
        <f ca="1">席札用追加メッセージ!C78</f>
        <v/>
      </c>
      <c r="D78">
        <f t="shared" ca="1" si="2"/>
        <v>0</v>
      </c>
      <c r="E78">
        <f t="shared" ca="1" si="3"/>
        <v>0</v>
      </c>
    </row>
    <row r="79" spans="1:5" x14ac:dyDescent="0.15">
      <c r="A79" t="str">
        <f ca="1">席札用追加メッセージ!A79</f>
        <v>ゲスト７８</v>
      </c>
      <c r="B79" t="str">
        <f ca="1">席札用追加メッセージ!B79</f>
        <v>様</v>
      </c>
      <c r="C79" t="str">
        <f ca="1">席札用追加メッセージ!C79</f>
        <v/>
      </c>
      <c r="D79">
        <f t="shared" ca="1" si="2"/>
        <v>0</v>
      </c>
      <c r="E79">
        <f t="shared" ca="1" si="3"/>
        <v>0</v>
      </c>
    </row>
    <row r="80" spans="1:5" x14ac:dyDescent="0.15">
      <c r="A80" t="str">
        <f ca="1">席札用追加メッセージ!A80</f>
        <v>ゲスト７９</v>
      </c>
      <c r="B80" t="str">
        <f ca="1">席札用追加メッセージ!B80</f>
        <v>様</v>
      </c>
      <c r="C80" t="str">
        <f ca="1">席札用追加メッセージ!C80</f>
        <v/>
      </c>
      <c r="D80">
        <f t="shared" ca="1" si="2"/>
        <v>0</v>
      </c>
      <c r="E80">
        <f t="shared" ca="1" si="3"/>
        <v>0</v>
      </c>
    </row>
    <row r="81" spans="1:5" x14ac:dyDescent="0.15">
      <c r="A81" t="str">
        <f ca="1">席札用追加メッセージ!A81</f>
        <v>ゲスト８０</v>
      </c>
      <c r="B81" t="str">
        <f ca="1">席札用追加メッセージ!B81</f>
        <v>様</v>
      </c>
      <c r="C81" t="str">
        <f ca="1">席札用追加メッセージ!C81</f>
        <v/>
      </c>
      <c r="D81">
        <f t="shared" ca="1" si="2"/>
        <v>0</v>
      </c>
      <c r="E81">
        <f t="shared" ca="1" si="3"/>
        <v>0</v>
      </c>
    </row>
    <row r="82" spans="1:5" x14ac:dyDescent="0.15">
      <c r="A82" t="str">
        <f ca="1">席札用追加メッセージ!A82</f>
        <v>ゲスト８１</v>
      </c>
      <c r="B82" t="str">
        <f ca="1">席札用追加メッセージ!B82</f>
        <v>様</v>
      </c>
      <c r="C82" t="str">
        <f ca="1">席札用追加メッセージ!C82</f>
        <v/>
      </c>
      <c r="D82">
        <f t="shared" ca="1" si="2"/>
        <v>0</v>
      </c>
      <c r="E82">
        <f t="shared" ca="1" si="3"/>
        <v>0</v>
      </c>
    </row>
    <row r="83" spans="1:5" x14ac:dyDescent="0.15">
      <c r="A83" t="str">
        <f ca="1">席札用追加メッセージ!A83</f>
        <v>ゲスト８２</v>
      </c>
      <c r="B83" t="str">
        <f ca="1">席札用追加メッセージ!B83</f>
        <v>様</v>
      </c>
      <c r="C83" t="str">
        <f ca="1">席札用追加メッセージ!C83</f>
        <v/>
      </c>
      <c r="D83">
        <f t="shared" ca="1" si="2"/>
        <v>0</v>
      </c>
      <c r="E83">
        <f t="shared" ca="1" si="3"/>
        <v>0</v>
      </c>
    </row>
    <row r="84" spans="1:5" x14ac:dyDescent="0.15">
      <c r="A84" t="str">
        <f ca="1">席札用追加メッセージ!A84</f>
        <v>ゲスト８３</v>
      </c>
      <c r="B84" t="str">
        <f ca="1">席札用追加メッセージ!B84</f>
        <v>様</v>
      </c>
      <c r="C84" t="str">
        <f ca="1">席札用追加メッセージ!C84</f>
        <v/>
      </c>
      <c r="D84">
        <f t="shared" ca="1" si="2"/>
        <v>0</v>
      </c>
      <c r="E84">
        <f t="shared" ca="1" si="3"/>
        <v>0</v>
      </c>
    </row>
    <row r="85" spans="1:5" x14ac:dyDescent="0.15">
      <c r="A85" t="str">
        <f ca="1">席札用追加メッセージ!A85</f>
        <v>ゲスト８４</v>
      </c>
      <c r="B85" t="str">
        <f ca="1">席札用追加メッセージ!B85</f>
        <v>様</v>
      </c>
      <c r="C85" t="str">
        <f ca="1">席札用追加メッセージ!C85</f>
        <v/>
      </c>
      <c r="D85">
        <f t="shared" ca="1" si="2"/>
        <v>0</v>
      </c>
      <c r="E85">
        <f t="shared" ca="1" si="3"/>
        <v>0</v>
      </c>
    </row>
    <row r="86" spans="1:5" x14ac:dyDescent="0.15">
      <c r="A86" t="str">
        <f ca="1">席札用追加メッセージ!A86</f>
        <v>ゲスト８５</v>
      </c>
      <c r="B86" t="str">
        <f ca="1">席札用追加メッセージ!B86</f>
        <v>様</v>
      </c>
      <c r="C86" t="str">
        <f ca="1">席札用追加メッセージ!C86</f>
        <v/>
      </c>
      <c r="D86">
        <f t="shared" ca="1" si="2"/>
        <v>0</v>
      </c>
      <c r="E86">
        <f t="shared" ca="1" si="3"/>
        <v>0</v>
      </c>
    </row>
    <row r="87" spans="1:5" x14ac:dyDescent="0.15">
      <c r="A87" t="str">
        <f ca="1">席札用追加メッセージ!A87</f>
        <v>ゲスト８６</v>
      </c>
      <c r="B87" t="str">
        <f ca="1">席札用追加メッセージ!B87</f>
        <v>様</v>
      </c>
      <c r="C87" t="str">
        <f ca="1">席札用追加メッセージ!C87</f>
        <v/>
      </c>
      <c r="D87">
        <f t="shared" ca="1" si="2"/>
        <v>0</v>
      </c>
      <c r="E87">
        <f t="shared" ca="1" si="3"/>
        <v>0</v>
      </c>
    </row>
    <row r="88" spans="1:5" x14ac:dyDescent="0.15">
      <c r="A88" t="str">
        <f ca="1">席札用追加メッセージ!A88</f>
        <v>ゲスト８７</v>
      </c>
      <c r="B88" t="str">
        <f ca="1">席札用追加メッセージ!B88</f>
        <v>様</v>
      </c>
      <c r="C88" t="str">
        <f ca="1">席札用追加メッセージ!C88</f>
        <v/>
      </c>
      <c r="D88">
        <f t="shared" ca="1" si="2"/>
        <v>0</v>
      </c>
      <c r="E88">
        <f t="shared" ca="1" si="3"/>
        <v>0</v>
      </c>
    </row>
    <row r="89" spans="1:5" x14ac:dyDescent="0.15">
      <c r="A89" t="str">
        <f ca="1">席札用追加メッセージ!A89</f>
        <v>ゲスト８８</v>
      </c>
      <c r="B89" t="str">
        <f ca="1">席札用追加メッセージ!B89</f>
        <v>様</v>
      </c>
      <c r="C89" t="str">
        <f ca="1">席札用追加メッセージ!C89</f>
        <v/>
      </c>
      <c r="D89">
        <f t="shared" ca="1" si="2"/>
        <v>0</v>
      </c>
      <c r="E89">
        <f t="shared" ca="1" si="3"/>
        <v>0</v>
      </c>
    </row>
    <row r="90" spans="1:5" x14ac:dyDescent="0.15">
      <c r="A90" t="str">
        <f ca="1">席札用追加メッセージ!A90</f>
        <v>ゲスト８９</v>
      </c>
      <c r="B90" t="str">
        <f ca="1">席札用追加メッセージ!B90</f>
        <v>様</v>
      </c>
      <c r="C90" t="str">
        <f ca="1">席札用追加メッセージ!C90</f>
        <v/>
      </c>
      <c r="D90">
        <f t="shared" ca="1" si="2"/>
        <v>0</v>
      </c>
      <c r="E90">
        <f t="shared" ca="1" si="3"/>
        <v>0</v>
      </c>
    </row>
    <row r="91" spans="1:5" x14ac:dyDescent="0.15">
      <c r="A91" t="str">
        <f ca="1">席札用追加メッセージ!A91</f>
        <v>ゲスト９０</v>
      </c>
      <c r="B91" t="str">
        <f ca="1">席札用追加メッセージ!B91</f>
        <v>様</v>
      </c>
      <c r="C91" t="str">
        <f ca="1">席札用追加メッセージ!C91</f>
        <v/>
      </c>
      <c r="D91">
        <f t="shared" ca="1" si="2"/>
        <v>0</v>
      </c>
      <c r="E91">
        <f t="shared" ca="1" si="3"/>
        <v>0</v>
      </c>
    </row>
    <row r="92" spans="1:5" x14ac:dyDescent="0.15">
      <c r="A92" t="str">
        <f ca="1">席札用追加メッセージ!A92</f>
        <v>ゲスト９１</v>
      </c>
      <c r="B92" t="str">
        <f ca="1">席札用追加メッセージ!B92</f>
        <v>様</v>
      </c>
      <c r="C92" t="str">
        <f ca="1">席札用追加メッセージ!C92</f>
        <v/>
      </c>
      <c r="D92">
        <f t="shared" ca="1" si="2"/>
        <v>0</v>
      </c>
      <c r="E92">
        <f t="shared" ca="1" si="3"/>
        <v>0</v>
      </c>
    </row>
    <row r="93" spans="1:5" x14ac:dyDescent="0.15">
      <c r="A93" t="str">
        <f ca="1">席札用追加メッセージ!A93</f>
        <v>ゲスト９２</v>
      </c>
      <c r="B93" t="str">
        <f ca="1">席札用追加メッセージ!B93</f>
        <v>様</v>
      </c>
      <c r="C93" t="str">
        <f ca="1">席札用追加メッセージ!C93</f>
        <v/>
      </c>
      <c r="D93">
        <f t="shared" ca="1" si="2"/>
        <v>0</v>
      </c>
      <c r="E93">
        <f t="shared" ca="1" si="3"/>
        <v>0</v>
      </c>
    </row>
    <row r="94" spans="1:5" x14ac:dyDescent="0.15">
      <c r="A94" t="str">
        <f ca="1">席札用追加メッセージ!A94</f>
        <v>ゲスト９３</v>
      </c>
      <c r="B94" t="str">
        <f ca="1">席札用追加メッセージ!B94</f>
        <v>様</v>
      </c>
      <c r="C94" t="str">
        <f ca="1">席札用追加メッセージ!C94</f>
        <v/>
      </c>
      <c r="D94">
        <f t="shared" ca="1" si="2"/>
        <v>0</v>
      </c>
      <c r="E94">
        <f t="shared" ca="1" si="3"/>
        <v>0</v>
      </c>
    </row>
    <row r="95" spans="1:5" x14ac:dyDescent="0.15">
      <c r="A95" t="str">
        <f ca="1">席札用追加メッセージ!A95</f>
        <v>ゲスト９４</v>
      </c>
      <c r="B95" t="str">
        <f ca="1">席札用追加メッセージ!B95</f>
        <v>様</v>
      </c>
      <c r="C95" t="str">
        <f ca="1">席札用追加メッセージ!C95</f>
        <v/>
      </c>
      <c r="D95">
        <f t="shared" ca="1" si="2"/>
        <v>0</v>
      </c>
      <c r="E95">
        <f t="shared" ca="1" si="3"/>
        <v>0</v>
      </c>
    </row>
    <row r="96" spans="1:5" x14ac:dyDescent="0.15">
      <c r="A96" t="str">
        <f ca="1">席札用追加メッセージ!A96</f>
        <v>ゲスト９５</v>
      </c>
      <c r="B96" t="str">
        <f ca="1">席札用追加メッセージ!B96</f>
        <v>様</v>
      </c>
      <c r="C96" t="str">
        <f ca="1">席札用追加メッセージ!C96</f>
        <v/>
      </c>
      <c r="D96">
        <f t="shared" ca="1" si="2"/>
        <v>0</v>
      </c>
      <c r="E96">
        <f t="shared" ca="1" si="3"/>
        <v>0</v>
      </c>
    </row>
    <row r="97" spans="1:5" x14ac:dyDescent="0.15">
      <c r="A97" t="str">
        <f ca="1">席札用追加メッセージ!A97</f>
        <v>ゲスト９６</v>
      </c>
      <c r="B97" t="str">
        <f ca="1">席札用追加メッセージ!B97</f>
        <v>様</v>
      </c>
      <c r="C97" t="str">
        <f ca="1">席札用追加メッセージ!C97</f>
        <v/>
      </c>
      <c r="D97">
        <f t="shared" ca="1" si="2"/>
        <v>0</v>
      </c>
      <c r="E97">
        <f t="shared" ca="1" si="3"/>
        <v>0</v>
      </c>
    </row>
    <row r="98" spans="1:5" x14ac:dyDescent="0.15">
      <c r="A98" t="str">
        <f ca="1">席札用追加メッセージ!A98</f>
        <v>ゲスト９７</v>
      </c>
      <c r="B98" t="str">
        <f ca="1">席札用追加メッセージ!B98</f>
        <v>様</v>
      </c>
      <c r="C98" t="str">
        <f ca="1">席札用追加メッセージ!C98</f>
        <v/>
      </c>
      <c r="D98">
        <f t="shared" ca="1" si="2"/>
        <v>0</v>
      </c>
      <c r="E98">
        <f t="shared" ca="1" si="3"/>
        <v>0</v>
      </c>
    </row>
    <row r="99" spans="1:5" x14ac:dyDescent="0.15">
      <c r="A99" t="str">
        <f ca="1">席札用追加メッセージ!A99</f>
        <v>ゲスト９８</v>
      </c>
      <c r="B99" t="str">
        <f ca="1">席札用追加メッセージ!B99</f>
        <v>様</v>
      </c>
      <c r="C99" t="str">
        <f ca="1">席札用追加メッセージ!C99</f>
        <v/>
      </c>
      <c r="D99">
        <f t="shared" ca="1" si="2"/>
        <v>0</v>
      </c>
      <c r="E99">
        <f t="shared" ca="1" si="3"/>
        <v>0</v>
      </c>
    </row>
    <row r="100" spans="1:5" x14ac:dyDescent="0.15">
      <c r="A100" t="str">
        <f ca="1">席札用追加メッセージ!A100</f>
        <v>ゲスト９９</v>
      </c>
      <c r="B100" t="str">
        <f ca="1">席札用追加メッセージ!B100</f>
        <v>様</v>
      </c>
      <c r="C100" t="str">
        <f ca="1">席札用追加メッセージ!C100</f>
        <v/>
      </c>
      <c r="D100">
        <f t="shared" ca="1" si="2"/>
        <v>0</v>
      </c>
      <c r="E100">
        <f t="shared" ca="1" si="3"/>
        <v>0</v>
      </c>
    </row>
    <row r="101" spans="1:5" x14ac:dyDescent="0.15">
      <c r="A101" t="str">
        <f ca="1">席札用追加メッセージ!A101</f>
        <v>ゲスト１００</v>
      </c>
      <c r="B101" t="str">
        <f ca="1">席札用追加メッセージ!B101</f>
        <v>様</v>
      </c>
      <c r="C101" t="str">
        <f ca="1">席札用追加メッセージ!C101</f>
        <v/>
      </c>
      <c r="D101">
        <f t="shared" ca="1" si="2"/>
        <v>0</v>
      </c>
      <c r="E101">
        <f t="shared" ca="1" si="3"/>
        <v>0</v>
      </c>
    </row>
    <row r="102" spans="1:5" x14ac:dyDescent="0.15">
      <c r="A102" t="str">
        <f ca="1">席札用追加メッセージ!A102</f>
        <v/>
      </c>
      <c r="B102" t="str">
        <f ca="1">席札用追加メッセージ!B102</f>
        <v/>
      </c>
      <c r="C102" t="str">
        <f ca="1">席札用追加メッセージ!C102</f>
        <v/>
      </c>
      <c r="D102">
        <f t="shared" ca="1" si="2"/>
        <v>0</v>
      </c>
      <c r="E102">
        <f t="shared" ca="1" si="3"/>
        <v>0</v>
      </c>
    </row>
    <row r="103" spans="1:5" x14ac:dyDescent="0.15">
      <c r="A103" t="str">
        <f ca="1">席札用追加メッセージ!A103</f>
        <v/>
      </c>
      <c r="B103" t="str">
        <f ca="1">席札用追加メッセージ!B103</f>
        <v/>
      </c>
      <c r="C103" t="str">
        <f ca="1">席札用追加メッセージ!C103</f>
        <v/>
      </c>
      <c r="D103">
        <f t="shared" ca="1" si="2"/>
        <v>0</v>
      </c>
      <c r="E103">
        <f t="shared" ca="1" si="3"/>
        <v>0</v>
      </c>
    </row>
    <row r="104" spans="1:5" x14ac:dyDescent="0.15">
      <c r="A104" t="str">
        <f ca="1">席札用追加メッセージ!A104</f>
        <v/>
      </c>
      <c r="B104" t="str">
        <f ca="1">席札用追加メッセージ!B104</f>
        <v/>
      </c>
      <c r="C104" t="str">
        <f ca="1">席札用追加メッセージ!C104</f>
        <v/>
      </c>
      <c r="D104">
        <f t="shared" ca="1" si="2"/>
        <v>0</v>
      </c>
      <c r="E104">
        <f t="shared" ca="1" si="3"/>
        <v>0</v>
      </c>
    </row>
    <row r="105" spans="1:5" x14ac:dyDescent="0.15">
      <c r="A105" t="str">
        <f ca="1">席札用追加メッセージ!A105</f>
        <v/>
      </c>
      <c r="B105" t="str">
        <f ca="1">席札用追加メッセージ!B105</f>
        <v/>
      </c>
      <c r="C105" t="str">
        <f ca="1">席札用追加メッセージ!C105</f>
        <v/>
      </c>
      <c r="D105">
        <f t="shared" ca="1" si="2"/>
        <v>0</v>
      </c>
      <c r="E105">
        <f t="shared" ca="1" si="3"/>
        <v>0</v>
      </c>
    </row>
    <row r="106" spans="1:5" x14ac:dyDescent="0.15">
      <c r="A106" t="str">
        <f ca="1">席札用追加メッセージ!A106</f>
        <v/>
      </c>
      <c r="B106" t="str">
        <f ca="1">席札用追加メッセージ!B106</f>
        <v/>
      </c>
      <c r="C106" t="str">
        <f ca="1">席札用追加メッセージ!C106</f>
        <v/>
      </c>
      <c r="D106">
        <f t="shared" ca="1" si="2"/>
        <v>0</v>
      </c>
      <c r="E106">
        <f t="shared" ca="1" si="3"/>
        <v>0</v>
      </c>
    </row>
    <row r="107" spans="1:5" x14ac:dyDescent="0.15">
      <c r="A107" t="str">
        <f ca="1">席札用追加メッセージ!A107</f>
        <v/>
      </c>
      <c r="B107" t="str">
        <f ca="1">席札用追加メッセージ!B107</f>
        <v/>
      </c>
      <c r="C107" t="str">
        <f ca="1">席札用追加メッセージ!C107</f>
        <v/>
      </c>
      <c r="D107">
        <f t="shared" ca="1" si="2"/>
        <v>0</v>
      </c>
      <c r="E107">
        <f t="shared" ca="1" si="3"/>
        <v>0</v>
      </c>
    </row>
    <row r="108" spans="1:5" x14ac:dyDescent="0.15">
      <c r="A108" t="str">
        <f ca="1">席札用追加メッセージ!A108</f>
        <v/>
      </c>
      <c r="B108" t="str">
        <f ca="1">席札用追加メッセージ!B108</f>
        <v/>
      </c>
      <c r="C108" t="str">
        <f ca="1">席札用追加メッセージ!C108</f>
        <v/>
      </c>
      <c r="D108">
        <f t="shared" ca="1" si="2"/>
        <v>0</v>
      </c>
      <c r="E108">
        <f t="shared" ca="1" si="3"/>
        <v>0</v>
      </c>
    </row>
    <row r="109" spans="1:5" x14ac:dyDescent="0.15">
      <c r="A109" t="str">
        <f ca="1">席札用追加メッセージ!A109</f>
        <v/>
      </c>
      <c r="B109" t="str">
        <f ca="1">席札用追加メッセージ!B109</f>
        <v/>
      </c>
      <c r="C109" t="str">
        <f ca="1">席札用追加メッセージ!C109</f>
        <v/>
      </c>
      <c r="D109">
        <f t="shared" ca="1" si="2"/>
        <v>0</v>
      </c>
      <c r="E109">
        <f t="shared" ca="1" si="3"/>
        <v>0</v>
      </c>
    </row>
    <row r="110" spans="1:5" x14ac:dyDescent="0.15">
      <c r="A110" t="str">
        <f ca="1">席札用追加メッセージ!A110</f>
        <v/>
      </c>
      <c r="B110" t="str">
        <f ca="1">席札用追加メッセージ!B110</f>
        <v/>
      </c>
      <c r="C110" t="str">
        <f ca="1">席札用追加メッセージ!C110</f>
        <v/>
      </c>
      <c r="D110">
        <f t="shared" ca="1" si="2"/>
        <v>0</v>
      </c>
      <c r="E110">
        <f t="shared" ca="1" si="3"/>
        <v>0</v>
      </c>
    </row>
    <row r="111" spans="1:5" x14ac:dyDescent="0.15">
      <c r="A111" t="str">
        <f ca="1">席札用追加メッセージ!A111</f>
        <v/>
      </c>
      <c r="B111" t="str">
        <f ca="1">席札用追加メッセージ!B111</f>
        <v/>
      </c>
      <c r="C111" t="str">
        <f ca="1">席札用追加メッセージ!C111</f>
        <v/>
      </c>
      <c r="D111">
        <f t="shared" ca="1" si="2"/>
        <v>0</v>
      </c>
      <c r="E111">
        <f t="shared" ca="1" si="3"/>
        <v>0</v>
      </c>
    </row>
    <row r="112" spans="1:5" x14ac:dyDescent="0.15">
      <c r="A112" t="str">
        <f ca="1">席札用追加メッセージ!A112</f>
        <v/>
      </c>
      <c r="B112" t="str">
        <f ca="1">席札用追加メッセージ!B112</f>
        <v/>
      </c>
      <c r="C112" t="str">
        <f ca="1">席札用追加メッセージ!C112</f>
        <v/>
      </c>
      <c r="D112">
        <f t="shared" ca="1" si="2"/>
        <v>0</v>
      </c>
      <c r="E112">
        <f t="shared" ca="1" si="3"/>
        <v>0</v>
      </c>
    </row>
    <row r="113" spans="1:5" x14ac:dyDescent="0.15">
      <c r="A113" t="str">
        <f ca="1">席札用追加メッセージ!A113</f>
        <v/>
      </c>
      <c r="B113" t="str">
        <f ca="1">席札用追加メッセージ!B113</f>
        <v/>
      </c>
      <c r="C113" t="str">
        <f ca="1">席札用追加メッセージ!C113</f>
        <v/>
      </c>
      <c r="D113">
        <f t="shared" ca="1" si="2"/>
        <v>0</v>
      </c>
      <c r="E113">
        <f t="shared" ca="1" si="3"/>
        <v>0</v>
      </c>
    </row>
    <row r="114" spans="1:5" x14ac:dyDescent="0.15">
      <c r="A114" t="str">
        <f ca="1">席札用追加メッセージ!A114</f>
        <v/>
      </c>
      <c r="B114" t="str">
        <f ca="1">席札用追加メッセージ!B114</f>
        <v/>
      </c>
      <c r="C114" t="str">
        <f ca="1">席札用追加メッセージ!C114</f>
        <v/>
      </c>
      <c r="D114">
        <f t="shared" ca="1" si="2"/>
        <v>0</v>
      </c>
      <c r="E114">
        <f t="shared" ca="1" si="3"/>
        <v>0</v>
      </c>
    </row>
    <row r="115" spans="1:5" x14ac:dyDescent="0.15">
      <c r="A115" t="str">
        <f ca="1">席札用追加メッセージ!A115</f>
        <v/>
      </c>
      <c r="B115" t="str">
        <f ca="1">席札用追加メッセージ!B115</f>
        <v/>
      </c>
      <c r="C115" t="str">
        <f ca="1">席札用追加メッセージ!C115</f>
        <v/>
      </c>
      <c r="D115">
        <f t="shared" ca="1" si="2"/>
        <v>0</v>
      </c>
      <c r="E115">
        <f t="shared" ca="1" si="3"/>
        <v>0</v>
      </c>
    </row>
    <row r="116" spans="1:5" x14ac:dyDescent="0.15">
      <c r="A116" t="str">
        <f ca="1">席札用追加メッセージ!A116</f>
        <v/>
      </c>
      <c r="B116" t="str">
        <f ca="1">席札用追加メッセージ!B116</f>
        <v/>
      </c>
      <c r="C116" t="str">
        <f ca="1">席札用追加メッセージ!C116</f>
        <v/>
      </c>
      <c r="D116">
        <f t="shared" ca="1" si="2"/>
        <v>0</v>
      </c>
      <c r="E116">
        <f t="shared" ca="1" si="3"/>
        <v>0</v>
      </c>
    </row>
    <row r="117" spans="1:5" x14ac:dyDescent="0.15">
      <c r="A117" t="str">
        <f ca="1">席札用追加メッセージ!A117</f>
        <v/>
      </c>
      <c r="B117" t="str">
        <f ca="1">席札用追加メッセージ!B117</f>
        <v/>
      </c>
      <c r="C117" t="str">
        <f ca="1">席札用追加メッセージ!C117</f>
        <v/>
      </c>
      <c r="D117">
        <f t="shared" ca="1" si="2"/>
        <v>0</v>
      </c>
      <c r="E117">
        <f t="shared" ca="1" si="3"/>
        <v>0</v>
      </c>
    </row>
    <row r="118" spans="1:5" x14ac:dyDescent="0.15">
      <c r="A118" t="str">
        <f ca="1">席札用追加メッセージ!A118</f>
        <v/>
      </c>
      <c r="B118" t="str">
        <f ca="1">席札用追加メッセージ!B118</f>
        <v/>
      </c>
      <c r="C118" t="str">
        <f ca="1">席札用追加メッセージ!C118</f>
        <v/>
      </c>
      <c r="D118">
        <f t="shared" ca="1" si="2"/>
        <v>0</v>
      </c>
      <c r="E118">
        <f t="shared" ca="1" si="3"/>
        <v>0</v>
      </c>
    </row>
    <row r="119" spans="1:5" x14ac:dyDescent="0.15">
      <c r="A119" t="str">
        <f ca="1">席札用追加メッセージ!A119</f>
        <v/>
      </c>
      <c r="B119" t="str">
        <f ca="1">席札用追加メッセージ!B119</f>
        <v/>
      </c>
      <c r="C119" t="str">
        <f ca="1">席札用追加メッセージ!C119</f>
        <v/>
      </c>
      <c r="D119">
        <f t="shared" ca="1" si="2"/>
        <v>0</v>
      </c>
      <c r="E119">
        <f t="shared" ca="1" si="3"/>
        <v>0</v>
      </c>
    </row>
    <row r="120" spans="1:5" x14ac:dyDescent="0.15">
      <c r="A120" t="str">
        <f ca="1">席札用追加メッセージ!A120</f>
        <v/>
      </c>
      <c r="B120" t="str">
        <f ca="1">席札用追加メッセージ!B120</f>
        <v/>
      </c>
      <c r="C120" t="str">
        <f ca="1">席札用追加メッセージ!C120</f>
        <v/>
      </c>
      <c r="D120">
        <f t="shared" ca="1" si="2"/>
        <v>0</v>
      </c>
      <c r="E120">
        <f t="shared" ca="1" si="3"/>
        <v>0</v>
      </c>
    </row>
    <row r="121" spans="1:5" x14ac:dyDescent="0.15">
      <c r="A121" t="str">
        <f ca="1">席札用追加メッセージ!A121</f>
        <v/>
      </c>
      <c r="B121" t="str">
        <f ca="1">席札用追加メッセージ!B121</f>
        <v/>
      </c>
      <c r="C121" t="str">
        <f ca="1">席札用追加メッセージ!C121</f>
        <v/>
      </c>
      <c r="D121">
        <f t="shared" ca="1" si="2"/>
        <v>0</v>
      </c>
      <c r="E121">
        <f t="shared" ca="1" si="3"/>
        <v>0</v>
      </c>
    </row>
    <row r="122" spans="1:5" x14ac:dyDescent="0.15">
      <c r="A122" t="str">
        <f ca="1">席札用追加メッセージ!A122</f>
        <v/>
      </c>
      <c r="B122" t="str">
        <f ca="1">席札用追加メッセージ!B122</f>
        <v/>
      </c>
      <c r="C122" t="str">
        <f ca="1">席札用追加メッセージ!C122</f>
        <v/>
      </c>
      <c r="D122">
        <f t="shared" ca="1" si="2"/>
        <v>0</v>
      </c>
      <c r="E122">
        <f t="shared" ca="1" si="3"/>
        <v>0</v>
      </c>
    </row>
    <row r="123" spans="1:5" x14ac:dyDescent="0.15">
      <c r="A123" t="str">
        <f ca="1">席札用追加メッセージ!A123</f>
        <v/>
      </c>
      <c r="B123" t="str">
        <f ca="1">席札用追加メッセージ!B123</f>
        <v/>
      </c>
      <c r="C123" t="str">
        <f ca="1">席札用追加メッセージ!C123</f>
        <v/>
      </c>
      <c r="D123">
        <f t="shared" ca="1" si="2"/>
        <v>0</v>
      </c>
      <c r="E123">
        <f t="shared" ca="1" si="3"/>
        <v>0</v>
      </c>
    </row>
    <row r="124" spans="1:5" x14ac:dyDescent="0.15">
      <c r="A124" t="str">
        <f ca="1">席札用追加メッセージ!A124</f>
        <v/>
      </c>
      <c r="B124" t="str">
        <f ca="1">席札用追加メッセージ!B124</f>
        <v/>
      </c>
      <c r="C124" t="str">
        <f ca="1">席札用追加メッセージ!C124</f>
        <v/>
      </c>
      <c r="D124">
        <f t="shared" ca="1" si="2"/>
        <v>0</v>
      </c>
      <c r="E124">
        <f t="shared" ca="1" si="3"/>
        <v>0</v>
      </c>
    </row>
    <row r="125" spans="1:5" x14ac:dyDescent="0.15">
      <c r="A125" t="str">
        <f ca="1">席札用追加メッセージ!A125</f>
        <v/>
      </c>
      <c r="B125" t="str">
        <f ca="1">席札用追加メッセージ!B125</f>
        <v/>
      </c>
      <c r="C125" t="str">
        <f ca="1">席札用追加メッセージ!C125</f>
        <v/>
      </c>
      <c r="D125">
        <f t="shared" ca="1" si="2"/>
        <v>0</v>
      </c>
      <c r="E125">
        <f t="shared" ca="1" si="3"/>
        <v>0</v>
      </c>
    </row>
    <row r="126" spans="1:5" x14ac:dyDescent="0.15">
      <c r="A126" t="str">
        <f ca="1">席札用追加メッセージ!A126</f>
        <v/>
      </c>
      <c r="B126" t="str">
        <f ca="1">席札用追加メッセージ!B126</f>
        <v/>
      </c>
      <c r="C126" t="str">
        <f ca="1">席札用追加メッセージ!C126</f>
        <v/>
      </c>
      <c r="D126">
        <f t="shared" ca="1" si="2"/>
        <v>0</v>
      </c>
      <c r="E126">
        <f t="shared" ca="1" si="3"/>
        <v>0</v>
      </c>
    </row>
    <row r="127" spans="1:5" x14ac:dyDescent="0.15">
      <c r="A127" t="str">
        <f ca="1">席札用追加メッセージ!A127</f>
        <v/>
      </c>
      <c r="B127" t="str">
        <f ca="1">席札用追加メッセージ!B127</f>
        <v/>
      </c>
      <c r="C127" t="str">
        <f ca="1">席札用追加メッセージ!C127</f>
        <v/>
      </c>
      <c r="D127">
        <f t="shared" ca="1" si="2"/>
        <v>0</v>
      </c>
      <c r="E127">
        <f t="shared" ca="1" si="3"/>
        <v>0</v>
      </c>
    </row>
    <row r="128" spans="1:5" x14ac:dyDescent="0.15">
      <c r="A128" t="str">
        <f ca="1">席札用追加メッセージ!A128</f>
        <v/>
      </c>
      <c r="B128" t="str">
        <f ca="1">席札用追加メッセージ!B128</f>
        <v/>
      </c>
      <c r="C128" t="str">
        <f ca="1">席札用追加メッセージ!C128</f>
        <v/>
      </c>
      <c r="D128">
        <f t="shared" ca="1" si="2"/>
        <v>0</v>
      </c>
      <c r="E128">
        <f t="shared" ca="1" si="3"/>
        <v>0</v>
      </c>
    </row>
    <row r="129" spans="1:5" x14ac:dyDescent="0.15">
      <c r="A129" t="str">
        <f ca="1">席札用追加メッセージ!A129</f>
        <v/>
      </c>
      <c r="B129" t="str">
        <f ca="1">席札用追加メッセージ!B129</f>
        <v/>
      </c>
      <c r="C129" t="str">
        <f ca="1">席札用追加メッセージ!C129</f>
        <v/>
      </c>
      <c r="D129">
        <f t="shared" ca="1" si="2"/>
        <v>0</v>
      </c>
      <c r="E129">
        <f t="shared" ca="1" si="3"/>
        <v>0</v>
      </c>
    </row>
    <row r="130" spans="1:5" x14ac:dyDescent="0.15">
      <c r="A130" t="str">
        <f ca="1">席札用追加メッセージ!A130</f>
        <v/>
      </c>
      <c r="B130" t="str">
        <f ca="1">席札用追加メッセージ!B130</f>
        <v/>
      </c>
      <c r="C130" t="str">
        <f ca="1">席札用追加メッセージ!C130</f>
        <v/>
      </c>
      <c r="D130">
        <f t="shared" ca="1" si="2"/>
        <v>0</v>
      </c>
      <c r="E130">
        <f t="shared" ca="1" si="3"/>
        <v>0</v>
      </c>
    </row>
    <row r="131" spans="1:5" x14ac:dyDescent="0.15">
      <c r="A131" t="str">
        <f ca="1">席札用追加メッセージ!A131</f>
        <v/>
      </c>
      <c r="B131" t="str">
        <f ca="1">席札用追加メッセージ!B131</f>
        <v/>
      </c>
      <c r="C131" t="str">
        <f ca="1">席札用追加メッセージ!C131</f>
        <v/>
      </c>
      <c r="D131">
        <f t="shared" ref="D131:D194" ca="1" si="4">IF(MOD(ROW()-1,3)=2,INDIRECT("席札用追加メッセージ!E"&amp;ROW()),IF(MOD(ROW()-1,3)=1,INDIRECT("席札用追加メッセージ!E"&amp;ROW()+2),INDIRECT("席札用追加メッセージ!E"&amp;ROW()-2)))</f>
        <v>0</v>
      </c>
      <c r="E131">
        <f t="shared" ref="E131:E194" ca="1" si="5">IF(MOD(ROW()-1,3)=2,INDIRECT("席札用追加メッセージ!D"&amp;ROW()),IF(MOD(ROW()-1,3)=1,INDIRECT("席札用追加メッセージ!D"&amp;ROW()+2),INDIRECT("席札用追加メッセージ!D"&amp;ROW()-2)))</f>
        <v>0</v>
      </c>
    </row>
    <row r="132" spans="1:5" x14ac:dyDescent="0.15">
      <c r="A132" t="str">
        <f ca="1">席札用追加メッセージ!A132</f>
        <v/>
      </c>
      <c r="B132" t="str">
        <f ca="1">席札用追加メッセージ!B132</f>
        <v/>
      </c>
      <c r="C132" t="str">
        <f ca="1">席札用追加メッセージ!C132</f>
        <v/>
      </c>
      <c r="D132">
        <f t="shared" ca="1" si="4"/>
        <v>0</v>
      </c>
      <c r="E132">
        <f t="shared" ca="1" si="5"/>
        <v>0</v>
      </c>
    </row>
    <row r="133" spans="1:5" x14ac:dyDescent="0.15">
      <c r="A133" t="str">
        <f ca="1">席札用追加メッセージ!A133</f>
        <v/>
      </c>
      <c r="B133" t="str">
        <f ca="1">席札用追加メッセージ!B133</f>
        <v/>
      </c>
      <c r="C133" t="str">
        <f ca="1">席札用追加メッセージ!C133</f>
        <v/>
      </c>
      <c r="D133">
        <f t="shared" ca="1" si="4"/>
        <v>0</v>
      </c>
      <c r="E133">
        <f t="shared" ca="1" si="5"/>
        <v>0</v>
      </c>
    </row>
    <row r="134" spans="1:5" x14ac:dyDescent="0.15">
      <c r="A134" t="str">
        <f ca="1">席札用追加メッセージ!A134</f>
        <v/>
      </c>
      <c r="B134" t="str">
        <f ca="1">席札用追加メッセージ!B134</f>
        <v/>
      </c>
      <c r="C134" t="str">
        <f ca="1">席札用追加メッセージ!C134</f>
        <v/>
      </c>
      <c r="D134">
        <f t="shared" ca="1" si="4"/>
        <v>0</v>
      </c>
      <c r="E134">
        <f t="shared" ca="1" si="5"/>
        <v>0</v>
      </c>
    </row>
    <row r="135" spans="1:5" x14ac:dyDescent="0.15">
      <c r="A135" t="str">
        <f ca="1">席札用追加メッセージ!A135</f>
        <v/>
      </c>
      <c r="B135" t="str">
        <f ca="1">席札用追加メッセージ!B135</f>
        <v/>
      </c>
      <c r="C135" t="str">
        <f ca="1">席札用追加メッセージ!C135</f>
        <v/>
      </c>
      <c r="D135">
        <f t="shared" ca="1" si="4"/>
        <v>0</v>
      </c>
      <c r="E135">
        <f t="shared" ca="1" si="5"/>
        <v>0</v>
      </c>
    </row>
    <row r="136" spans="1:5" x14ac:dyDescent="0.15">
      <c r="A136" t="str">
        <f ca="1">席札用追加メッセージ!A136</f>
        <v/>
      </c>
      <c r="B136" t="str">
        <f ca="1">席札用追加メッセージ!B136</f>
        <v/>
      </c>
      <c r="C136" t="str">
        <f ca="1">席札用追加メッセージ!C136</f>
        <v/>
      </c>
      <c r="D136">
        <f t="shared" ca="1" si="4"/>
        <v>0</v>
      </c>
      <c r="E136">
        <f t="shared" ca="1" si="5"/>
        <v>0</v>
      </c>
    </row>
    <row r="137" spans="1:5" x14ac:dyDescent="0.15">
      <c r="A137" t="str">
        <f ca="1">席札用追加メッセージ!A137</f>
        <v/>
      </c>
      <c r="B137" t="str">
        <f ca="1">席札用追加メッセージ!B137</f>
        <v/>
      </c>
      <c r="C137" t="str">
        <f ca="1">席札用追加メッセージ!C137</f>
        <v/>
      </c>
      <c r="D137">
        <f t="shared" ca="1" si="4"/>
        <v>0</v>
      </c>
      <c r="E137">
        <f t="shared" ca="1" si="5"/>
        <v>0</v>
      </c>
    </row>
    <row r="138" spans="1:5" x14ac:dyDescent="0.15">
      <c r="A138" t="str">
        <f ca="1">席札用追加メッセージ!A138</f>
        <v/>
      </c>
      <c r="B138" t="str">
        <f ca="1">席札用追加メッセージ!B138</f>
        <v/>
      </c>
      <c r="C138" t="str">
        <f ca="1">席札用追加メッセージ!C138</f>
        <v/>
      </c>
      <c r="D138">
        <f t="shared" ca="1" si="4"/>
        <v>0</v>
      </c>
      <c r="E138">
        <f t="shared" ca="1" si="5"/>
        <v>0</v>
      </c>
    </row>
    <row r="139" spans="1:5" x14ac:dyDescent="0.15">
      <c r="A139" t="str">
        <f ca="1">席札用追加メッセージ!A139</f>
        <v/>
      </c>
      <c r="B139" t="str">
        <f ca="1">席札用追加メッセージ!B139</f>
        <v/>
      </c>
      <c r="C139" t="str">
        <f ca="1">席札用追加メッセージ!C139</f>
        <v/>
      </c>
      <c r="D139">
        <f t="shared" ca="1" si="4"/>
        <v>0</v>
      </c>
      <c r="E139">
        <f t="shared" ca="1" si="5"/>
        <v>0</v>
      </c>
    </row>
    <row r="140" spans="1:5" x14ac:dyDescent="0.15">
      <c r="A140" t="str">
        <f ca="1">席札用追加メッセージ!A140</f>
        <v/>
      </c>
      <c r="B140" t="str">
        <f ca="1">席札用追加メッセージ!B140</f>
        <v/>
      </c>
      <c r="C140" t="str">
        <f ca="1">席札用追加メッセージ!C140</f>
        <v/>
      </c>
      <c r="D140">
        <f t="shared" ca="1" si="4"/>
        <v>0</v>
      </c>
      <c r="E140">
        <f t="shared" ca="1" si="5"/>
        <v>0</v>
      </c>
    </row>
    <row r="141" spans="1:5" x14ac:dyDescent="0.15">
      <c r="A141" t="str">
        <f ca="1">席札用追加メッセージ!A141</f>
        <v/>
      </c>
      <c r="B141" t="str">
        <f ca="1">席札用追加メッセージ!B141</f>
        <v/>
      </c>
      <c r="C141" t="str">
        <f ca="1">席札用追加メッセージ!C141</f>
        <v/>
      </c>
      <c r="D141">
        <f t="shared" ca="1" si="4"/>
        <v>0</v>
      </c>
      <c r="E141">
        <f t="shared" ca="1" si="5"/>
        <v>0</v>
      </c>
    </row>
    <row r="142" spans="1:5" x14ac:dyDescent="0.15">
      <c r="A142" t="str">
        <f ca="1">席札用追加メッセージ!A142</f>
        <v/>
      </c>
      <c r="B142" t="str">
        <f ca="1">席札用追加メッセージ!B142</f>
        <v/>
      </c>
      <c r="C142" t="str">
        <f ca="1">席札用追加メッセージ!C142</f>
        <v/>
      </c>
      <c r="D142">
        <f t="shared" ca="1" si="4"/>
        <v>0</v>
      </c>
      <c r="E142">
        <f t="shared" ca="1" si="5"/>
        <v>0</v>
      </c>
    </row>
    <row r="143" spans="1:5" x14ac:dyDescent="0.15">
      <c r="A143" t="str">
        <f ca="1">席札用追加メッセージ!A143</f>
        <v/>
      </c>
      <c r="B143" t="str">
        <f ca="1">席札用追加メッセージ!B143</f>
        <v/>
      </c>
      <c r="C143" t="str">
        <f ca="1">席札用追加メッセージ!C143</f>
        <v/>
      </c>
      <c r="D143">
        <f t="shared" ca="1" si="4"/>
        <v>0</v>
      </c>
      <c r="E143">
        <f t="shared" ca="1" si="5"/>
        <v>0</v>
      </c>
    </row>
    <row r="144" spans="1:5" x14ac:dyDescent="0.15">
      <c r="A144" t="str">
        <f ca="1">席札用追加メッセージ!A144</f>
        <v/>
      </c>
      <c r="B144" t="str">
        <f ca="1">席札用追加メッセージ!B144</f>
        <v/>
      </c>
      <c r="C144" t="str">
        <f ca="1">席札用追加メッセージ!C144</f>
        <v/>
      </c>
      <c r="D144">
        <f t="shared" ca="1" si="4"/>
        <v>0</v>
      </c>
      <c r="E144">
        <f t="shared" ca="1" si="5"/>
        <v>0</v>
      </c>
    </row>
    <row r="145" spans="1:5" x14ac:dyDescent="0.15">
      <c r="A145" t="str">
        <f ca="1">席札用追加メッセージ!A145</f>
        <v/>
      </c>
      <c r="B145" t="str">
        <f ca="1">席札用追加メッセージ!B145</f>
        <v/>
      </c>
      <c r="C145" t="str">
        <f ca="1">席札用追加メッセージ!C145</f>
        <v/>
      </c>
      <c r="D145">
        <f t="shared" ca="1" si="4"/>
        <v>0</v>
      </c>
      <c r="E145">
        <f t="shared" ca="1" si="5"/>
        <v>0</v>
      </c>
    </row>
    <row r="146" spans="1:5" x14ac:dyDescent="0.15">
      <c r="A146" t="str">
        <f ca="1">席札用追加メッセージ!A146</f>
        <v/>
      </c>
      <c r="B146" t="str">
        <f ca="1">席札用追加メッセージ!B146</f>
        <v/>
      </c>
      <c r="C146" t="str">
        <f ca="1">席札用追加メッセージ!C146</f>
        <v/>
      </c>
      <c r="D146">
        <f t="shared" ca="1" si="4"/>
        <v>0</v>
      </c>
      <c r="E146">
        <f t="shared" ca="1" si="5"/>
        <v>0</v>
      </c>
    </row>
    <row r="147" spans="1:5" x14ac:dyDescent="0.15">
      <c r="A147" t="str">
        <f ca="1">席札用追加メッセージ!A147</f>
        <v/>
      </c>
      <c r="B147" t="str">
        <f ca="1">席札用追加メッセージ!B147</f>
        <v/>
      </c>
      <c r="C147" t="str">
        <f ca="1">席札用追加メッセージ!C147</f>
        <v/>
      </c>
      <c r="D147">
        <f t="shared" ca="1" si="4"/>
        <v>0</v>
      </c>
      <c r="E147">
        <f t="shared" ca="1" si="5"/>
        <v>0</v>
      </c>
    </row>
    <row r="148" spans="1:5" x14ac:dyDescent="0.15">
      <c r="A148" t="str">
        <f ca="1">席札用追加メッセージ!A148</f>
        <v/>
      </c>
      <c r="B148" t="str">
        <f ca="1">席札用追加メッセージ!B148</f>
        <v/>
      </c>
      <c r="C148" t="str">
        <f ca="1">席札用追加メッセージ!C148</f>
        <v/>
      </c>
      <c r="D148">
        <f t="shared" ca="1" si="4"/>
        <v>0</v>
      </c>
      <c r="E148">
        <f t="shared" ca="1" si="5"/>
        <v>0</v>
      </c>
    </row>
    <row r="149" spans="1:5" x14ac:dyDescent="0.15">
      <c r="A149" t="str">
        <f ca="1">席札用追加メッセージ!A149</f>
        <v/>
      </c>
      <c r="B149" t="str">
        <f ca="1">席札用追加メッセージ!B149</f>
        <v/>
      </c>
      <c r="C149" t="str">
        <f ca="1">席札用追加メッセージ!C149</f>
        <v/>
      </c>
      <c r="D149">
        <f t="shared" ca="1" si="4"/>
        <v>0</v>
      </c>
      <c r="E149">
        <f t="shared" ca="1" si="5"/>
        <v>0</v>
      </c>
    </row>
    <row r="150" spans="1:5" x14ac:dyDescent="0.15">
      <c r="A150" t="str">
        <f ca="1">席札用追加メッセージ!A150</f>
        <v/>
      </c>
      <c r="B150" t="str">
        <f ca="1">席札用追加メッセージ!B150</f>
        <v/>
      </c>
      <c r="C150" t="str">
        <f ca="1">席札用追加メッセージ!C150</f>
        <v/>
      </c>
      <c r="D150">
        <f t="shared" ca="1" si="4"/>
        <v>0</v>
      </c>
      <c r="E150">
        <f t="shared" ca="1" si="5"/>
        <v>0</v>
      </c>
    </row>
    <row r="151" spans="1:5" x14ac:dyDescent="0.15">
      <c r="A151" t="str">
        <f ca="1">席札用追加メッセージ!A151</f>
        <v/>
      </c>
      <c r="B151" t="str">
        <f ca="1">席札用追加メッセージ!B151</f>
        <v/>
      </c>
      <c r="C151" t="str">
        <f ca="1">席札用追加メッセージ!C151</f>
        <v/>
      </c>
      <c r="D151">
        <f t="shared" ca="1" si="4"/>
        <v>0</v>
      </c>
      <c r="E151">
        <f t="shared" ca="1" si="5"/>
        <v>0</v>
      </c>
    </row>
    <row r="152" spans="1:5" x14ac:dyDescent="0.15">
      <c r="A152" t="str">
        <f ca="1">席札用追加メッセージ!A152</f>
        <v/>
      </c>
      <c r="B152" t="str">
        <f ca="1">席札用追加メッセージ!B152</f>
        <v/>
      </c>
      <c r="C152" t="str">
        <f ca="1">席札用追加メッセージ!C152</f>
        <v/>
      </c>
      <c r="D152">
        <f t="shared" ca="1" si="4"/>
        <v>0</v>
      </c>
      <c r="E152">
        <f t="shared" ca="1" si="5"/>
        <v>0</v>
      </c>
    </row>
    <row r="153" spans="1:5" x14ac:dyDescent="0.15">
      <c r="A153" t="str">
        <f ca="1">席札用追加メッセージ!A153</f>
        <v/>
      </c>
      <c r="B153" t="str">
        <f ca="1">席札用追加メッセージ!B153</f>
        <v/>
      </c>
      <c r="C153" t="str">
        <f ca="1">席札用追加メッセージ!C153</f>
        <v/>
      </c>
      <c r="D153">
        <f t="shared" ca="1" si="4"/>
        <v>0</v>
      </c>
      <c r="E153">
        <f t="shared" ca="1" si="5"/>
        <v>0</v>
      </c>
    </row>
    <row r="154" spans="1:5" x14ac:dyDescent="0.15">
      <c r="A154" t="str">
        <f ca="1">席札用追加メッセージ!A154</f>
        <v/>
      </c>
      <c r="B154" t="str">
        <f ca="1">席札用追加メッセージ!B154</f>
        <v/>
      </c>
      <c r="C154" t="str">
        <f ca="1">席札用追加メッセージ!C154</f>
        <v/>
      </c>
      <c r="D154">
        <f t="shared" ca="1" si="4"/>
        <v>0</v>
      </c>
      <c r="E154">
        <f t="shared" ca="1" si="5"/>
        <v>0</v>
      </c>
    </row>
    <row r="155" spans="1:5" x14ac:dyDescent="0.15">
      <c r="A155" t="str">
        <f ca="1">席札用追加メッセージ!A155</f>
        <v/>
      </c>
      <c r="B155" t="str">
        <f ca="1">席札用追加メッセージ!B155</f>
        <v/>
      </c>
      <c r="C155" t="str">
        <f ca="1">席札用追加メッセージ!C155</f>
        <v/>
      </c>
      <c r="D155">
        <f t="shared" ca="1" si="4"/>
        <v>0</v>
      </c>
      <c r="E155">
        <f t="shared" ca="1" si="5"/>
        <v>0</v>
      </c>
    </row>
    <row r="156" spans="1:5" x14ac:dyDescent="0.15">
      <c r="A156" t="str">
        <f ca="1">席札用追加メッセージ!A156</f>
        <v/>
      </c>
      <c r="B156" t="str">
        <f ca="1">席札用追加メッセージ!B156</f>
        <v/>
      </c>
      <c r="C156" t="str">
        <f ca="1">席札用追加メッセージ!C156</f>
        <v/>
      </c>
      <c r="D156">
        <f t="shared" ca="1" si="4"/>
        <v>0</v>
      </c>
      <c r="E156">
        <f t="shared" ca="1" si="5"/>
        <v>0</v>
      </c>
    </row>
    <row r="157" spans="1:5" x14ac:dyDescent="0.15">
      <c r="A157" t="str">
        <f ca="1">席札用追加メッセージ!A157</f>
        <v/>
      </c>
      <c r="B157" t="str">
        <f ca="1">席札用追加メッセージ!B157</f>
        <v/>
      </c>
      <c r="C157" t="str">
        <f ca="1">席札用追加メッセージ!C157</f>
        <v/>
      </c>
      <c r="D157">
        <f t="shared" ca="1" si="4"/>
        <v>0</v>
      </c>
      <c r="E157">
        <f t="shared" ca="1" si="5"/>
        <v>0</v>
      </c>
    </row>
    <row r="158" spans="1:5" x14ac:dyDescent="0.15">
      <c r="A158" t="str">
        <f ca="1">席札用追加メッセージ!A158</f>
        <v/>
      </c>
      <c r="B158" t="str">
        <f ca="1">席札用追加メッセージ!B158</f>
        <v/>
      </c>
      <c r="C158" t="str">
        <f ca="1">席札用追加メッセージ!C158</f>
        <v/>
      </c>
      <c r="D158">
        <f t="shared" ca="1" si="4"/>
        <v>0</v>
      </c>
      <c r="E158">
        <f t="shared" ca="1" si="5"/>
        <v>0</v>
      </c>
    </row>
    <row r="159" spans="1:5" x14ac:dyDescent="0.15">
      <c r="A159" t="str">
        <f ca="1">席札用追加メッセージ!A159</f>
        <v/>
      </c>
      <c r="B159" t="str">
        <f ca="1">席札用追加メッセージ!B159</f>
        <v/>
      </c>
      <c r="C159" t="str">
        <f ca="1">席札用追加メッセージ!C159</f>
        <v/>
      </c>
      <c r="D159">
        <f t="shared" ca="1" si="4"/>
        <v>0</v>
      </c>
      <c r="E159">
        <f t="shared" ca="1" si="5"/>
        <v>0</v>
      </c>
    </row>
    <row r="160" spans="1:5" x14ac:dyDescent="0.15">
      <c r="A160" t="str">
        <f ca="1">席札用追加メッセージ!A160</f>
        <v/>
      </c>
      <c r="B160" t="str">
        <f ca="1">席札用追加メッセージ!B160</f>
        <v/>
      </c>
      <c r="C160" t="str">
        <f ca="1">席札用追加メッセージ!C160</f>
        <v/>
      </c>
      <c r="D160">
        <f t="shared" ca="1" si="4"/>
        <v>0</v>
      </c>
      <c r="E160">
        <f t="shared" ca="1" si="5"/>
        <v>0</v>
      </c>
    </row>
    <row r="161" spans="1:5" x14ac:dyDescent="0.15">
      <c r="A161" t="str">
        <f ca="1">席札用追加メッセージ!A161</f>
        <v/>
      </c>
      <c r="B161" t="str">
        <f ca="1">席札用追加メッセージ!B161</f>
        <v/>
      </c>
      <c r="C161" t="str">
        <f ca="1">席札用追加メッセージ!C161</f>
        <v/>
      </c>
      <c r="D161">
        <f t="shared" ca="1" si="4"/>
        <v>0</v>
      </c>
      <c r="E161">
        <f t="shared" ca="1" si="5"/>
        <v>0</v>
      </c>
    </row>
    <row r="162" spans="1:5" x14ac:dyDescent="0.15">
      <c r="A162">
        <f>席札用追加メッセージ!A162</f>
        <v>0</v>
      </c>
      <c r="B162">
        <f>席札用追加メッセージ!B162</f>
        <v>0</v>
      </c>
      <c r="C162">
        <f>席札用追加メッセージ!C162</f>
        <v>0</v>
      </c>
      <c r="D162">
        <f t="shared" ca="1" si="4"/>
        <v>0</v>
      </c>
      <c r="E162">
        <f t="shared" ca="1" si="5"/>
        <v>0</v>
      </c>
    </row>
    <row r="163" spans="1:5" x14ac:dyDescent="0.15">
      <c r="A163">
        <f>席札用追加メッセージ!A163</f>
        <v>0</v>
      </c>
      <c r="B163">
        <f>席札用追加メッセージ!B163</f>
        <v>0</v>
      </c>
      <c r="C163">
        <f>席札用追加メッセージ!C163</f>
        <v>0</v>
      </c>
      <c r="D163">
        <f t="shared" ca="1" si="4"/>
        <v>0</v>
      </c>
      <c r="E163">
        <f t="shared" ca="1" si="5"/>
        <v>0</v>
      </c>
    </row>
    <row r="164" spans="1:5" x14ac:dyDescent="0.15">
      <c r="A164">
        <f>席札用追加メッセージ!A164</f>
        <v>0</v>
      </c>
      <c r="B164">
        <f>席札用追加メッセージ!B164</f>
        <v>0</v>
      </c>
      <c r="C164">
        <f>席札用追加メッセージ!C164</f>
        <v>0</v>
      </c>
      <c r="D164">
        <f t="shared" ca="1" si="4"/>
        <v>0</v>
      </c>
      <c r="E164">
        <f t="shared" ca="1" si="5"/>
        <v>0</v>
      </c>
    </row>
    <row r="165" spans="1:5" x14ac:dyDescent="0.15">
      <c r="A165">
        <f>席札用追加メッセージ!A165</f>
        <v>0</v>
      </c>
      <c r="B165">
        <f>席札用追加メッセージ!B165</f>
        <v>0</v>
      </c>
      <c r="C165">
        <f>席札用追加メッセージ!C165</f>
        <v>0</v>
      </c>
      <c r="D165">
        <f t="shared" ca="1" si="4"/>
        <v>0</v>
      </c>
      <c r="E165">
        <f t="shared" ca="1" si="5"/>
        <v>0</v>
      </c>
    </row>
    <row r="166" spans="1:5" x14ac:dyDescent="0.15">
      <c r="A166">
        <f>席札用追加メッセージ!A166</f>
        <v>0</v>
      </c>
      <c r="B166">
        <f>席札用追加メッセージ!B166</f>
        <v>0</v>
      </c>
      <c r="C166">
        <f>席札用追加メッセージ!C166</f>
        <v>0</v>
      </c>
      <c r="D166">
        <f t="shared" ca="1" si="4"/>
        <v>0</v>
      </c>
      <c r="E166">
        <f t="shared" ca="1" si="5"/>
        <v>0</v>
      </c>
    </row>
    <row r="167" spans="1:5" x14ac:dyDescent="0.15">
      <c r="A167">
        <f>席札用追加メッセージ!A167</f>
        <v>0</v>
      </c>
      <c r="B167">
        <f>席札用追加メッセージ!B167</f>
        <v>0</v>
      </c>
      <c r="C167">
        <f>席札用追加メッセージ!C167</f>
        <v>0</v>
      </c>
      <c r="D167">
        <f t="shared" ca="1" si="4"/>
        <v>0</v>
      </c>
      <c r="E167">
        <f t="shared" ca="1" si="5"/>
        <v>0</v>
      </c>
    </row>
    <row r="168" spans="1:5" x14ac:dyDescent="0.15">
      <c r="A168">
        <f>席札用追加メッセージ!A168</f>
        <v>0</v>
      </c>
      <c r="B168">
        <f>席札用追加メッセージ!B168</f>
        <v>0</v>
      </c>
      <c r="C168">
        <f>席札用追加メッセージ!C168</f>
        <v>0</v>
      </c>
      <c r="D168">
        <f t="shared" ca="1" si="4"/>
        <v>0</v>
      </c>
      <c r="E168">
        <f t="shared" ca="1" si="5"/>
        <v>0</v>
      </c>
    </row>
    <row r="169" spans="1:5" x14ac:dyDescent="0.15">
      <c r="A169">
        <f>席札用追加メッセージ!A169</f>
        <v>0</v>
      </c>
      <c r="B169">
        <f>席札用追加メッセージ!B169</f>
        <v>0</v>
      </c>
      <c r="C169">
        <f>席札用追加メッセージ!C169</f>
        <v>0</v>
      </c>
      <c r="D169">
        <f t="shared" ca="1" si="4"/>
        <v>0</v>
      </c>
      <c r="E169">
        <f t="shared" ca="1" si="5"/>
        <v>0</v>
      </c>
    </row>
    <row r="170" spans="1:5" x14ac:dyDescent="0.15">
      <c r="A170">
        <f>席札用追加メッセージ!A170</f>
        <v>0</v>
      </c>
      <c r="B170">
        <f>席札用追加メッセージ!B170</f>
        <v>0</v>
      </c>
      <c r="C170">
        <f>席札用追加メッセージ!C170</f>
        <v>0</v>
      </c>
      <c r="D170">
        <f t="shared" ca="1" si="4"/>
        <v>0</v>
      </c>
      <c r="E170">
        <f t="shared" ca="1" si="5"/>
        <v>0</v>
      </c>
    </row>
    <row r="171" spans="1:5" x14ac:dyDescent="0.15">
      <c r="A171">
        <f>席札用追加メッセージ!A171</f>
        <v>0</v>
      </c>
      <c r="B171">
        <f>席札用追加メッセージ!B171</f>
        <v>0</v>
      </c>
      <c r="C171">
        <f>席札用追加メッセージ!C171</f>
        <v>0</v>
      </c>
      <c r="D171">
        <f t="shared" ca="1" si="4"/>
        <v>0</v>
      </c>
      <c r="E171">
        <f t="shared" ca="1" si="5"/>
        <v>0</v>
      </c>
    </row>
    <row r="172" spans="1:5" x14ac:dyDescent="0.15">
      <c r="A172">
        <f>席札用追加メッセージ!A172</f>
        <v>0</v>
      </c>
      <c r="B172">
        <f>席札用追加メッセージ!B172</f>
        <v>0</v>
      </c>
      <c r="C172">
        <f>席札用追加メッセージ!C172</f>
        <v>0</v>
      </c>
      <c r="D172">
        <f t="shared" ca="1" si="4"/>
        <v>0</v>
      </c>
      <c r="E172">
        <f t="shared" ca="1" si="5"/>
        <v>0</v>
      </c>
    </row>
    <row r="173" spans="1:5" x14ac:dyDescent="0.15">
      <c r="A173">
        <f>席札用追加メッセージ!A173</f>
        <v>0</v>
      </c>
      <c r="B173">
        <f>席札用追加メッセージ!B173</f>
        <v>0</v>
      </c>
      <c r="C173">
        <f>席札用追加メッセージ!C173</f>
        <v>0</v>
      </c>
      <c r="D173">
        <f t="shared" ca="1" si="4"/>
        <v>0</v>
      </c>
      <c r="E173">
        <f t="shared" ca="1" si="5"/>
        <v>0</v>
      </c>
    </row>
    <row r="174" spans="1:5" x14ac:dyDescent="0.15">
      <c r="A174">
        <f>席札用追加メッセージ!A174</f>
        <v>0</v>
      </c>
      <c r="B174">
        <f>席札用追加メッセージ!B174</f>
        <v>0</v>
      </c>
      <c r="C174">
        <f>席札用追加メッセージ!C174</f>
        <v>0</v>
      </c>
      <c r="D174">
        <f t="shared" ca="1" si="4"/>
        <v>0</v>
      </c>
      <c r="E174">
        <f t="shared" ca="1" si="5"/>
        <v>0</v>
      </c>
    </row>
    <row r="175" spans="1:5" x14ac:dyDescent="0.15">
      <c r="A175">
        <f>席札用追加メッセージ!A175</f>
        <v>0</v>
      </c>
      <c r="B175">
        <f>席札用追加メッセージ!B175</f>
        <v>0</v>
      </c>
      <c r="C175">
        <f>席札用追加メッセージ!C175</f>
        <v>0</v>
      </c>
      <c r="D175">
        <f t="shared" ca="1" si="4"/>
        <v>0</v>
      </c>
      <c r="E175">
        <f t="shared" ca="1" si="5"/>
        <v>0</v>
      </c>
    </row>
    <row r="176" spans="1:5" x14ac:dyDescent="0.15">
      <c r="A176">
        <f>席札用追加メッセージ!A176</f>
        <v>0</v>
      </c>
      <c r="B176">
        <f>席札用追加メッセージ!B176</f>
        <v>0</v>
      </c>
      <c r="C176">
        <f>席札用追加メッセージ!C176</f>
        <v>0</v>
      </c>
      <c r="D176">
        <f t="shared" ca="1" si="4"/>
        <v>0</v>
      </c>
      <c r="E176">
        <f t="shared" ca="1" si="5"/>
        <v>0</v>
      </c>
    </row>
    <row r="177" spans="1:5" x14ac:dyDescent="0.15">
      <c r="A177">
        <f>席札用追加メッセージ!A177</f>
        <v>0</v>
      </c>
      <c r="B177">
        <f>席札用追加メッセージ!B177</f>
        <v>0</v>
      </c>
      <c r="C177">
        <f>席札用追加メッセージ!C177</f>
        <v>0</v>
      </c>
      <c r="D177">
        <f t="shared" ca="1" si="4"/>
        <v>0</v>
      </c>
      <c r="E177">
        <f t="shared" ca="1" si="5"/>
        <v>0</v>
      </c>
    </row>
    <row r="178" spans="1:5" x14ac:dyDescent="0.15">
      <c r="A178">
        <f>席札用追加メッセージ!A178</f>
        <v>0</v>
      </c>
      <c r="B178">
        <f>席札用追加メッセージ!B178</f>
        <v>0</v>
      </c>
      <c r="C178">
        <f>席札用追加メッセージ!C178</f>
        <v>0</v>
      </c>
      <c r="D178">
        <f t="shared" ca="1" si="4"/>
        <v>0</v>
      </c>
      <c r="E178">
        <f t="shared" ca="1" si="5"/>
        <v>0</v>
      </c>
    </row>
    <row r="179" spans="1:5" x14ac:dyDescent="0.15">
      <c r="A179">
        <f>席札用追加メッセージ!A179</f>
        <v>0</v>
      </c>
      <c r="B179">
        <f>席札用追加メッセージ!B179</f>
        <v>0</v>
      </c>
      <c r="C179">
        <f>席札用追加メッセージ!C179</f>
        <v>0</v>
      </c>
      <c r="D179">
        <f t="shared" ca="1" si="4"/>
        <v>0</v>
      </c>
      <c r="E179">
        <f t="shared" ca="1" si="5"/>
        <v>0</v>
      </c>
    </row>
    <row r="180" spans="1:5" x14ac:dyDescent="0.15">
      <c r="A180">
        <f>席札用追加メッセージ!A180</f>
        <v>0</v>
      </c>
      <c r="B180">
        <f>席札用追加メッセージ!B180</f>
        <v>0</v>
      </c>
      <c r="C180">
        <f>席札用追加メッセージ!C180</f>
        <v>0</v>
      </c>
      <c r="D180">
        <f t="shared" ca="1" si="4"/>
        <v>0</v>
      </c>
      <c r="E180">
        <f t="shared" ca="1" si="5"/>
        <v>0</v>
      </c>
    </row>
    <row r="181" spans="1:5" x14ac:dyDescent="0.15">
      <c r="A181">
        <f>席札用追加メッセージ!A181</f>
        <v>0</v>
      </c>
      <c r="B181">
        <f>席札用追加メッセージ!B181</f>
        <v>0</v>
      </c>
      <c r="C181">
        <f>席札用追加メッセージ!C181</f>
        <v>0</v>
      </c>
      <c r="D181">
        <f t="shared" ca="1" si="4"/>
        <v>0</v>
      </c>
      <c r="E181">
        <f t="shared" ca="1" si="5"/>
        <v>0</v>
      </c>
    </row>
    <row r="182" spans="1:5" x14ac:dyDescent="0.15">
      <c r="A182">
        <f>席札用追加メッセージ!A182</f>
        <v>0</v>
      </c>
      <c r="B182">
        <f>席札用追加メッセージ!B182</f>
        <v>0</v>
      </c>
      <c r="C182">
        <f>席札用追加メッセージ!C182</f>
        <v>0</v>
      </c>
      <c r="D182">
        <f t="shared" ca="1" si="4"/>
        <v>0</v>
      </c>
      <c r="E182">
        <f t="shared" ca="1" si="5"/>
        <v>0</v>
      </c>
    </row>
    <row r="183" spans="1:5" x14ac:dyDescent="0.15">
      <c r="A183">
        <f>席札用追加メッセージ!A183</f>
        <v>0</v>
      </c>
      <c r="B183">
        <f>席札用追加メッセージ!B183</f>
        <v>0</v>
      </c>
      <c r="C183">
        <f>席札用追加メッセージ!C183</f>
        <v>0</v>
      </c>
      <c r="D183">
        <f t="shared" ca="1" si="4"/>
        <v>0</v>
      </c>
      <c r="E183">
        <f t="shared" ca="1" si="5"/>
        <v>0</v>
      </c>
    </row>
    <row r="184" spans="1:5" x14ac:dyDescent="0.15">
      <c r="A184">
        <f>席札用追加メッセージ!A184</f>
        <v>0</v>
      </c>
      <c r="B184">
        <f>席札用追加メッセージ!B184</f>
        <v>0</v>
      </c>
      <c r="C184">
        <f>席札用追加メッセージ!C184</f>
        <v>0</v>
      </c>
      <c r="D184">
        <f t="shared" ca="1" si="4"/>
        <v>0</v>
      </c>
      <c r="E184">
        <f t="shared" ca="1" si="5"/>
        <v>0</v>
      </c>
    </row>
    <row r="185" spans="1:5" x14ac:dyDescent="0.15">
      <c r="A185">
        <f>席札用追加メッセージ!A185</f>
        <v>0</v>
      </c>
      <c r="B185">
        <f>席札用追加メッセージ!B185</f>
        <v>0</v>
      </c>
      <c r="C185">
        <f>席札用追加メッセージ!C185</f>
        <v>0</v>
      </c>
      <c r="D185">
        <f t="shared" ca="1" si="4"/>
        <v>0</v>
      </c>
      <c r="E185">
        <f t="shared" ca="1" si="5"/>
        <v>0</v>
      </c>
    </row>
    <row r="186" spans="1:5" x14ac:dyDescent="0.15">
      <c r="A186">
        <f>席札用追加メッセージ!A186</f>
        <v>0</v>
      </c>
      <c r="B186">
        <f>席札用追加メッセージ!B186</f>
        <v>0</v>
      </c>
      <c r="C186">
        <f>席札用追加メッセージ!C186</f>
        <v>0</v>
      </c>
      <c r="D186">
        <f t="shared" ca="1" si="4"/>
        <v>0</v>
      </c>
      <c r="E186">
        <f t="shared" ca="1" si="5"/>
        <v>0</v>
      </c>
    </row>
    <row r="187" spans="1:5" x14ac:dyDescent="0.15">
      <c r="A187">
        <f>席札用追加メッセージ!A187</f>
        <v>0</v>
      </c>
      <c r="B187">
        <f>席札用追加メッセージ!B187</f>
        <v>0</v>
      </c>
      <c r="C187">
        <f>席札用追加メッセージ!C187</f>
        <v>0</v>
      </c>
      <c r="D187">
        <f t="shared" ca="1" si="4"/>
        <v>0</v>
      </c>
      <c r="E187">
        <f t="shared" ca="1" si="5"/>
        <v>0</v>
      </c>
    </row>
    <row r="188" spans="1:5" x14ac:dyDescent="0.15">
      <c r="A188">
        <f>席札用追加メッセージ!A188</f>
        <v>0</v>
      </c>
      <c r="B188">
        <f>席札用追加メッセージ!B188</f>
        <v>0</v>
      </c>
      <c r="C188">
        <f>席札用追加メッセージ!C188</f>
        <v>0</v>
      </c>
      <c r="D188">
        <f t="shared" ca="1" si="4"/>
        <v>0</v>
      </c>
      <c r="E188">
        <f t="shared" ca="1" si="5"/>
        <v>0</v>
      </c>
    </row>
    <row r="189" spans="1:5" x14ac:dyDescent="0.15">
      <c r="A189">
        <f>席札用追加メッセージ!A189</f>
        <v>0</v>
      </c>
      <c r="B189">
        <f>席札用追加メッセージ!B189</f>
        <v>0</v>
      </c>
      <c r="C189">
        <f>席札用追加メッセージ!C189</f>
        <v>0</v>
      </c>
      <c r="D189">
        <f t="shared" ca="1" si="4"/>
        <v>0</v>
      </c>
      <c r="E189">
        <f t="shared" ca="1" si="5"/>
        <v>0</v>
      </c>
    </row>
    <row r="190" spans="1:5" x14ac:dyDescent="0.15">
      <c r="A190">
        <f>席札用追加メッセージ!A190</f>
        <v>0</v>
      </c>
      <c r="B190">
        <f>席札用追加メッセージ!B190</f>
        <v>0</v>
      </c>
      <c r="C190">
        <f>席札用追加メッセージ!C190</f>
        <v>0</v>
      </c>
      <c r="D190">
        <f t="shared" ca="1" si="4"/>
        <v>0</v>
      </c>
      <c r="E190">
        <f t="shared" ca="1" si="5"/>
        <v>0</v>
      </c>
    </row>
    <row r="191" spans="1:5" x14ac:dyDescent="0.15">
      <c r="A191">
        <f>席札用追加メッセージ!A191</f>
        <v>0</v>
      </c>
      <c r="B191">
        <f>席札用追加メッセージ!B191</f>
        <v>0</v>
      </c>
      <c r="C191">
        <f>席札用追加メッセージ!C191</f>
        <v>0</v>
      </c>
      <c r="D191">
        <f t="shared" ca="1" si="4"/>
        <v>0</v>
      </c>
      <c r="E191">
        <f t="shared" ca="1" si="5"/>
        <v>0</v>
      </c>
    </row>
    <row r="192" spans="1:5" x14ac:dyDescent="0.15">
      <c r="A192">
        <f>席札用追加メッセージ!A192</f>
        <v>0</v>
      </c>
      <c r="B192">
        <f>席札用追加メッセージ!B192</f>
        <v>0</v>
      </c>
      <c r="C192">
        <f>席札用追加メッセージ!C192</f>
        <v>0</v>
      </c>
      <c r="D192">
        <f t="shared" ca="1" si="4"/>
        <v>0</v>
      </c>
      <c r="E192">
        <f t="shared" ca="1" si="5"/>
        <v>0</v>
      </c>
    </row>
    <row r="193" spans="1:5" x14ac:dyDescent="0.15">
      <c r="A193">
        <f>席札用追加メッセージ!A193</f>
        <v>0</v>
      </c>
      <c r="B193">
        <f>席札用追加メッセージ!B193</f>
        <v>0</v>
      </c>
      <c r="C193">
        <f>席札用追加メッセージ!C193</f>
        <v>0</v>
      </c>
      <c r="D193">
        <f t="shared" ca="1" si="4"/>
        <v>0</v>
      </c>
      <c r="E193">
        <f t="shared" ca="1" si="5"/>
        <v>0</v>
      </c>
    </row>
    <row r="194" spans="1:5" x14ac:dyDescent="0.15">
      <c r="A194">
        <f>席札用追加メッセージ!A194</f>
        <v>0</v>
      </c>
      <c r="B194">
        <f>席札用追加メッセージ!B194</f>
        <v>0</v>
      </c>
      <c r="C194">
        <f>席札用追加メッセージ!C194</f>
        <v>0</v>
      </c>
      <c r="D194">
        <f t="shared" ca="1" si="4"/>
        <v>0</v>
      </c>
      <c r="E194">
        <f t="shared" ca="1" si="5"/>
        <v>0</v>
      </c>
    </row>
    <row r="195" spans="1:5" x14ac:dyDescent="0.15">
      <c r="A195">
        <f>席札用追加メッセージ!A195</f>
        <v>0</v>
      </c>
      <c r="B195">
        <f>席札用追加メッセージ!B195</f>
        <v>0</v>
      </c>
      <c r="C195">
        <f>席札用追加メッセージ!C195</f>
        <v>0</v>
      </c>
      <c r="D195">
        <f t="shared" ref="D195:D200" ca="1" si="6">IF(MOD(ROW()-1,3)=2,INDIRECT("席札用追加メッセージ!E"&amp;ROW()),IF(MOD(ROW()-1,3)=1,INDIRECT("席札用追加メッセージ!E"&amp;ROW()+2),INDIRECT("席札用追加メッセージ!E"&amp;ROW()-2)))</f>
        <v>0</v>
      </c>
      <c r="E195">
        <f t="shared" ref="E195:E200" ca="1" si="7">IF(MOD(ROW()-1,3)=2,INDIRECT("席札用追加メッセージ!D"&amp;ROW()),IF(MOD(ROW()-1,3)=1,INDIRECT("席札用追加メッセージ!D"&amp;ROW()+2),INDIRECT("席札用追加メッセージ!D"&amp;ROW()-2)))</f>
        <v>0</v>
      </c>
    </row>
    <row r="196" spans="1:5" x14ac:dyDescent="0.15">
      <c r="A196">
        <f>席札用追加メッセージ!A196</f>
        <v>0</v>
      </c>
      <c r="B196">
        <f>席札用追加メッセージ!B196</f>
        <v>0</v>
      </c>
      <c r="C196">
        <f>席札用追加メッセージ!C196</f>
        <v>0</v>
      </c>
      <c r="D196">
        <f t="shared" ca="1" si="6"/>
        <v>0</v>
      </c>
      <c r="E196">
        <f t="shared" ca="1" si="7"/>
        <v>0</v>
      </c>
    </row>
    <row r="197" spans="1:5" x14ac:dyDescent="0.15">
      <c r="A197">
        <f>席札用追加メッセージ!A197</f>
        <v>0</v>
      </c>
      <c r="B197">
        <f>席札用追加メッセージ!B197</f>
        <v>0</v>
      </c>
      <c r="C197">
        <f>席札用追加メッセージ!C197</f>
        <v>0</v>
      </c>
      <c r="D197">
        <f t="shared" ca="1" si="6"/>
        <v>0</v>
      </c>
      <c r="E197">
        <f t="shared" ca="1" si="7"/>
        <v>0</v>
      </c>
    </row>
    <row r="198" spans="1:5" x14ac:dyDescent="0.15">
      <c r="A198">
        <f>席札用追加メッセージ!A198</f>
        <v>0</v>
      </c>
      <c r="B198">
        <f>席札用追加メッセージ!B198</f>
        <v>0</v>
      </c>
      <c r="C198">
        <f>席札用追加メッセージ!C198</f>
        <v>0</v>
      </c>
      <c r="D198">
        <f t="shared" ca="1" si="6"/>
        <v>0</v>
      </c>
      <c r="E198">
        <f t="shared" ca="1" si="7"/>
        <v>0</v>
      </c>
    </row>
    <row r="199" spans="1:5" x14ac:dyDescent="0.15">
      <c r="A199">
        <f>席札用追加メッセージ!A199</f>
        <v>0</v>
      </c>
      <c r="B199">
        <f>席札用追加メッセージ!B199</f>
        <v>0</v>
      </c>
      <c r="C199">
        <f>席札用追加メッセージ!C199</f>
        <v>0</v>
      </c>
      <c r="D199">
        <f t="shared" ca="1" si="6"/>
        <v>0</v>
      </c>
      <c r="E199">
        <f t="shared" ca="1" si="7"/>
        <v>0</v>
      </c>
    </row>
    <row r="200" spans="1:5" x14ac:dyDescent="0.15">
      <c r="A200">
        <f>席札用追加メッセージ!A200</f>
        <v>0</v>
      </c>
      <c r="B200">
        <f>席札用追加メッセージ!B200</f>
        <v>0</v>
      </c>
      <c r="C200">
        <f>席札用追加メッセージ!C200</f>
        <v>0</v>
      </c>
      <c r="D200">
        <f t="shared" ca="1" si="6"/>
        <v>0</v>
      </c>
      <c r="E200">
        <f t="shared" ca="1" si="7"/>
        <v>0</v>
      </c>
    </row>
  </sheetData>
  <sheetProtection password="CC8B" sheet="1" objects="1" scenarios="1" selectLockedCells="1"/>
  <phoneticPr fontId="6"/>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G200"/>
  <sheetViews>
    <sheetView workbookViewId="0">
      <selection activeCell="L31" sqref="L31"/>
    </sheetView>
  </sheetViews>
  <sheetFormatPr defaultRowHeight="13.5" x14ac:dyDescent="0.15"/>
  <cols>
    <col min="2" max="2" width="12.375" customWidth="1"/>
    <col min="4" max="4" width="44.75" customWidth="1"/>
    <col min="5" max="5" width="32.75" customWidth="1"/>
    <col min="6" max="6" width="35.75" customWidth="1"/>
  </cols>
  <sheetData>
    <row r="1" spans="1:7" x14ac:dyDescent="0.15">
      <c r="A1" t="s">
        <v>7</v>
      </c>
      <c r="B1" t="s">
        <v>4</v>
      </c>
      <c r="C1" t="s">
        <v>5</v>
      </c>
      <c r="D1" t="s">
        <v>6</v>
      </c>
      <c r="E1" t="s">
        <v>9</v>
      </c>
      <c r="F1" t="s">
        <v>10</v>
      </c>
      <c r="G1" t="s">
        <v>11</v>
      </c>
    </row>
    <row r="2" spans="1:7" x14ac:dyDescent="0.15">
      <c r="A2">
        <v>1</v>
      </c>
      <c r="B2" t="str">
        <f ca="1">IF(MOD(INT((ROW()-2)/3),2)=0,IF(INDIRECT("席札やりくり!A"&amp;MAX(A$2:A2)+1)=0,"",INDIRECT("席札やりくり!A"&amp;A2+1)),"")</f>
        <v>徳田寿々美</v>
      </c>
      <c r="C2" t="str">
        <f ca="1">IF(MOD(INT((ROW()-2)/3),2)=0,IF(INDIRECT("席札やりくり!B"&amp;MAX(A$2:A2)+1)=0,"",INDIRECT("席札やりくり!B"&amp;A2+1)),"")</f>
        <v>様</v>
      </c>
      <c r="D2" t="str">
        <f ca="1">IF(MOD(INT((ROW()-2)/3),2)=0,IF(INDIRECT("席札やりくり!C"&amp;MAX(A$2:A2)+1)=0,"",INDIRECT("席札やりくり!C"&amp;A2+1)),"")</f>
        <v>これからもご指導、ご鞭撻の程宜しくお願いします</v>
      </c>
    </row>
    <row r="3" spans="1:7" x14ac:dyDescent="0.15">
      <c r="A3">
        <f ca="1">IF(MOD(INT((ROW()-2)/3),2)=0,IF(INDIRECT("席札やりくり!A"&amp;MAX(A$2:A2)+1)=0,"",MAX(A$2:A2)+1),INDIRECT("A"&amp;ROW()-3))</f>
        <v>2</v>
      </c>
      <c r="B3" t="str">
        <f ca="1">IF(MOD(INT((ROW()-2)/3),2)=0,IF(INDIRECT("席札やりくり!A"&amp;MAX(A$2:A3)+1)=0,"",INDIRECT("席札やりくり!A"&amp;A3+1)),"")</f>
        <v>高橋多賀子</v>
      </c>
      <c r="C3" t="str">
        <f ca="1">IF(MOD(INT((ROW()-2)/3),2)=0,IF(INDIRECT("席札やりくり!B"&amp;MAX(A$2:A3)+1)=0,"",INDIRECT("席札やりくり!B"&amp;A3+1)),"")</f>
        <v>様</v>
      </c>
      <c r="D3" t="str">
        <f ca="1">IF(MOD(INT((ROW()-2)/3),2)=0,IF(INDIRECT("席札やりくり!C"&amp;MAX(A$2:A3)+1)=0,"",INDIRECT("席札やりくり!C"&amp;A3+1)),"")</f>
        <v>挨拶をお引き受け頂き有難うございます！</v>
      </c>
    </row>
    <row r="4" spans="1:7" x14ac:dyDescent="0.15">
      <c r="A4">
        <f ca="1">IF(MOD(INT((ROW()-2)/3),2)=0,IF(INDIRECT("席札やりくり!A"&amp;MAX(A$2:A3)+1)=0,"",MAX(A$2:A3)+1),INDIRECT("A"&amp;ROW()-3))</f>
        <v>3</v>
      </c>
      <c r="B4" t="str">
        <f ca="1">IF(MOD(INT((ROW()-2)/3),2)=0,IF(INDIRECT("席札やりくり!A"&amp;MAX(A$2:A4)+1)=0,"",INDIRECT("席札やりくり!A"&amp;A4+1)),"")</f>
        <v>本田洋一郎</v>
      </c>
      <c r="C4" t="str">
        <f ca="1">IF(MOD(INT((ROW()-2)/3),2)=0,IF(INDIRECT("席札やりくり!B"&amp;MAX(A$2:A4)+1)=0,"",INDIRECT("席札やりくり!B"&amp;A4+1)),"")</f>
        <v>様</v>
      </c>
      <c r="D4" t="str">
        <f ca="1">IF(MOD(INT((ROW()-2)/3),2)=0,IF(INDIRECT("席札やりくり!C"&amp;MAX(A$2:A4)+1)=0,"",INDIRECT("席札やりくり!C"&amp;A4+1)),"")</f>
        <v>きょうはおいしいものをたくさんたべてね！</v>
      </c>
    </row>
    <row r="5" spans="1:7" x14ac:dyDescent="0.15">
      <c r="A5">
        <f ca="1">IF(MOD(INT((ROW()-2)/3),2)=0,IF(INDIRECT("席札やりくり!A"&amp;MAX(A$2:A4)+1)=0,"",MAX(A$2:A4)+1),INDIRECT("A"&amp;ROW()-3))</f>
        <v>1</v>
      </c>
      <c r="B5" t="str">
        <f ca="1">IF(MOD(INT((ROW()-2)/3),2)=0,IF(INDIRECT("席札やりくり!A"&amp;MAX(A$2:A5)+1)=0,"",INDIRECT("席札やりくり!A"&amp;A5+1)),"")</f>
        <v/>
      </c>
      <c r="C5" t="str">
        <f ca="1">IF(MOD(INT((ROW()-2)/3),2)=0,IF(INDIRECT("席札やりくり!B"&amp;MAX(A$2:A5)+1)=0,"",INDIRECT("席札やりくり!B"&amp;A5+1)),"")</f>
        <v/>
      </c>
      <c r="D5" t="str">
        <f ca="1">IF(MOD(INT((ROW()-2)/3),2)=0,IF(INDIRECT("席札やりくり!C"&amp;MAX(A$2:A5)+1)=0,"",INDIRECT("席札やりくり!C"&amp;A5+1)),"")</f>
        <v/>
      </c>
      <c r="E5" t="str">
        <f ca="1">IF(MOD(INT((ROW()-2)/3),2)=0,"",IF(INDIRECT("席札やりくり!D"&amp;MAX(A$2:A2)+1)=0,"",INDIRECT("席札やりくり!D"&amp;A2+1)))</f>
        <v>ジッパー席札の両面印刷テンプレート用です。</v>
      </c>
      <c r="F5" t="str">
        <f ca="1">IF(MOD(INT((ROW()-2)/3),2)=0,"",IF(INDIRECT("席札やりくり!E"&amp;MAX(A$2:A2)+1)=0,"",INDIRECT("席札やりくり!E"&amp;A2+1)))</f>
        <v>私は先生に出会っていなかったら、あんなに充実した学生生活を送れてなかったと思います。</v>
      </c>
    </row>
    <row r="6" spans="1:7" x14ac:dyDescent="0.15">
      <c r="A6">
        <f ca="1">IF(MOD(INT((ROW()-2)/3),2)=0,IF(INDIRECT("席札やりくり!A"&amp;MAX(A$2:A5)+1)=0,"",MAX(A$2:A5)+1),INDIRECT("A"&amp;ROW()-3))</f>
        <v>2</v>
      </c>
      <c r="B6" t="str">
        <f ca="1">IF(MOD(INT((ROW()-2)/3),2)=0,IF(INDIRECT("席札やりくり!A"&amp;MAX(A$2:A6)+1)=0,"",INDIRECT("席札やりくり!A"&amp;A6+1)),"")</f>
        <v/>
      </c>
      <c r="C6" t="str">
        <f ca="1">IF(MOD(INT((ROW()-2)/3),2)=0,IF(INDIRECT("席札やりくり!B"&amp;MAX(A$2:A6)+1)=0,"",INDIRECT("席札やりくり!B"&amp;A6+1)),"")</f>
        <v/>
      </c>
      <c r="D6" t="str">
        <f ca="1">IF(MOD(INT((ROW()-2)/3),2)=0,IF(INDIRECT("席札やりくり!C"&amp;MAX(A$2:A6)+1)=0,"",INDIRECT("席札やりくり!C"&amp;A6+1)),"")</f>
        <v/>
      </c>
      <c r="E6" t="str">
        <f ca="1">IF(MOD(INT((ROW()-2)/3),2)=0,"",IF(INDIRECT("席札やりくり!D"&amp;MAX(A$2:A3)+1)=0,"",INDIRECT("席札やりくり!D"&amp;A3+1)))</f>
        <v>ここはジッパー席札の両面印刷テンプレート用です。</v>
      </c>
      <c r="F6" t="str">
        <f ca="1">IF(MOD(INT((ROW()-2)/3),2)=0,"",IF(INDIRECT("席札やりくり!E"&amp;MAX(A$2:A3)+1)=0,"",INDIRECT("席札やりくり!E"&amp;A3+1)))</f>
        <v>私は先生に出会っていなかったら、あんなに充実した学生生活を送れてなかったと思います。いつも熱心にご指導して頂いた事、信頼して頂いた事、真剣に向き合って頂いた事は一生忘れません。</v>
      </c>
    </row>
    <row r="7" spans="1:7" x14ac:dyDescent="0.15">
      <c r="A7">
        <f ca="1">IF(MOD(INT((ROW()-2)/3),2)=0,IF(INDIRECT("席札やりくり!A"&amp;MAX(A$2:A6)+1)=0,"",MAX(A$2:A6)+1),INDIRECT("A"&amp;ROW()-3))</f>
        <v>3</v>
      </c>
      <c r="B7" t="str">
        <f ca="1">IF(MOD(INT((ROW()-2)/3),2)=0,IF(INDIRECT("席札やりくり!A"&amp;MAX(A$2:A7)+1)=0,"",INDIRECT("席札やりくり!A"&amp;A7+1)),"")</f>
        <v/>
      </c>
      <c r="C7" t="str">
        <f ca="1">IF(MOD(INT((ROW()-2)/3),2)=0,IF(INDIRECT("席札やりくり!B"&amp;MAX(A$2:A7)+1)=0,"",INDIRECT("席札やりくり!B"&amp;A7+1)),"")</f>
        <v/>
      </c>
      <c r="D7" t="str">
        <f ca="1">IF(MOD(INT((ROW()-2)/3),2)=0,IF(INDIRECT("席札やりくり!C"&amp;MAX(A$2:A7)+1)=0,"",INDIRECT("席札やりくり!C"&amp;A7+1)),"")</f>
        <v/>
      </c>
      <c r="E7" t="str">
        <f ca="1">IF(MOD(INT((ROW()-2)/3),2)=0,"",IF(INDIRECT("席札やりくり!D"&amp;MAX(A$2:A4)+1)=0,"",INDIRECT("席札やりくり!D"&amp;A4+1)))</f>
        <v>ここに入れたメッセージは、ジッパー席札「両面印刷テンプレート」の裏面上段に印刷されます</v>
      </c>
      <c r="F7" t="str">
        <f ca="1">IF(MOD(INT((ROW()-2)/3),2)=0,"",IF(INDIRECT("席札やりくり!E"&amp;MAX(A$2:A4)+1)=0,"",INDIRECT("席札やりくり!E"&amp;A4+1)))</f>
        <v>私は先生に出会っていなかったら、あんなに充実した学生生活を送れてなかったと思います。いつも熱心にご指導して頂いた事、信頼して頂いた事、真剣に向き合って頂いた事は一生忘れません。本当に感謝しております、ありがとうございました！今度、改めて夫婦そろってごあいさつさせてください。これからもよろしくお願致します。</v>
      </c>
    </row>
    <row r="8" spans="1:7" x14ac:dyDescent="0.15">
      <c r="A8">
        <f ca="1">IF(MOD(INT((ROW()-2)/3),2)=0,IF(INDIRECT("席札やりくり!A"&amp;MAX(A$2:A7)+1)=0,"",MAX(A$2:A7)+1),INDIRECT("A"&amp;ROW()-3))</f>
        <v>4</v>
      </c>
      <c r="B8" t="str">
        <f ca="1">IF(MOD(INT((ROW()-2)/3),2)=0,IF(INDIRECT("席札やりくり!A"&amp;MAX(A$2:A8)+1)=0,"",INDIRECT("席札やりくり!A"&amp;A8+1)),"")</f>
        <v>佐野涼子</v>
      </c>
      <c r="C8" t="str">
        <f ca="1">IF(MOD(INT((ROW()-2)/3),2)=0,IF(INDIRECT("席札やりくり!B"&amp;MAX(A$2:A8)+1)=0,"",INDIRECT("席札やりくり!B"&amp;A8+1)),"")</f>
        <v>様</v>
      </c>
      <c r="D8" t="str">
        <f ca="1">IF(MOD(INT((ROW()-2)/3),2)=0,IF(INDIRECT("席札やりくり!C"&amp;MAX(A$2:A8)+1)=0,"",INDIRECT("席札やりくり!C"&amp;A8+1)),"")</f>
        <v>すっかりおにいちゃんらしくなりましたね！</v>
      </c>
      <c r="E8" t="str">
        <f ca="1">IF(MOD(INT((ROW()-2)/3),2)=0,"",IF(INDIRECT("席札やりくり!D"&amp;MAX(A$2:A5)+1)=0,"",INDIRECT("席札やりくり!D"&amp;A5+1)))</f>
        <v/>
      </c>
      <c r="F8" t="str">
        <f ca="1">IF(MOD(INT((ROW()-2)/3),2)=0,"",IF(INDIRECT("席札やりくり!E"&amp;MAX(A$2:A5)+1)=0,"",INDIRECT("席札やりくり!E"&amp;A5+1)))</f>
        <v/>
      </c>
    </row>
    <row r="9" spans="1:7" x14ac:dyDescent="0.15">
      <c r="A9">
        <f ca="1">IF(MOD(INT((ROW()-2)/3),2)=0,IF(INDIRECT("席札やりくり!A"&amp;MAX(A$2:A8)+1)=0,"",MAX(A$2:A8)+1),INDIRECT("A"&amp;ROW()-3))</f>
        <v>5</v>
      </c>
      <c r="B9" t="str">
        <f ca="1">IF(MOD(INT((ROW()-2)/3),2)=0,IF(INDIRECT("席札やりくり!A"&amp;MAX(A$2:A9)+1)=0,"",INDIRECT("席札やりくり!A"&amp;A9+1)),"")</f>
        <v>飯塚芳太郎</v>
      </c>
      <c r="C9" t="str">
        <f ca="1">IF(MOD(INT((ROW()-2)/3),2)=0,IF(INDIRECT("席札やりくり!B"&amp;MAX(A$2:A9)+1)=0,"",INDIRECT("席札やりくり!B"&amp;A9+1)),"")</f>
        <v>様</v>
      </c>
      <c r="D9" t="str">
        <f ca="1">IF(MOD(INT((ROW()-2)/3),2)=0,IF(INDIRECT("席札やりくり!C"&amp;MAX(A$2:A9)+1)=0,"",INDIRECT("席札やりくり!C"&amp;A9+1)),"")</f>
        <v>すっかりおにいちゃんらしくなりましたね！</v>
      </c>
      <c r="E9" t="str">
        <f ca="1">IF(MOD(INT((ROW()-2)/3),2)=0,"",IF(INDIRECT("席札やりくり!D"&amp;MAX(A$2:A6)+1)=0,"",INDIRECT("席札やりくり!D"&amp;A6+1)))</f>
        <v/>
      </c>
      <c r="F9" t="str">
        <f ca="1">IF(MOD(INT((ROW()-2)/3),2)=0,"",IF(INDIRECT("席札やりくり!E"&amp;MAX(A$2:A6)+1)=0,"",INDIRECT("席札やりくり!E"&amp;A6+1)))</f>
        <v/>
      </c>
    </row>
    <row r="10" spans="1:7" x14ac:dyDescent="0.15">
      <c r="A10">
        <f ca="1">IF(MOD(INT((ROW()-2)/3),2)=0,IF(INDIRECT("席札やりくり!A"&amp;MAX(A$2:A9)+1)=0,"",MAX(A$2:A9)+1),INDIRECT("A"&amp;ROW()-3))</f>
        <v>6</v>
      </c>
      <c r="B10" t="str">
        <f ca="1">IF(MOD(INT((ROW()-2)/3),2)=0,IF(INDIRECT("席札やりくり!A"&amp;MAX(A$2:A10)+1)=0,"",INDIRECT("席札やりくり!A"&amp;A10+1)),"")</f>
        <v>髙橋博一</v>
      </c>
      <c r="C10" t="str">
        <f ca="1">IF(MOD(INT((ROW()-2)/3),2)=0,IF(INDIRECT("席札やりくり!B"&amp;MAX(A$2:A10)+1)=0,"",INDIRECT("席札やりくり!B"&amp;A10+1)),"")</f>
        <v>様</v>
      </c>
      <c r="D10" t="str">
        <f ca="1">IF(MOD(INT((ROW()-2)/3),2)=0,IF(INDIRECT("席札やりくり!C"&amp;MAX(A$2:A10)+1)=0,"",INDIRECT("席札やりくり!C"&amp;A10+1)),"")</f>
        <v>すっかりおにいちゃんらしくなりましたね！</v>
      </c>
      <c r="E10" t="str">
        <f ca="1">IF(MOD(INT((ROW()-2)/3),2)=0,"",IF(INDIRECT("席札やりくり!D"&amp;MAX(A$2:A7)+1)=0,"",INDIRECT("席札やりくり!D"&amp;A7+1)))</f>
        <v/>
      </c>
      <c r="F10" t="str">
        <f ca="1">IF(MOD(INT((ROW()-2)/3),2)=0,"",IF(INDIRECT("席札やりくり!E"&amp;MAX(A$2:A7)+1)=0,"",INDIRECT("席札やりくり!E"&amp;A7+1)))</f>
        <v/>
      </c>
    </row>
    <row r="11" spans="1:7" x14ac:dyDescent="0.15">
      <c r="A11">
        <f ca="1">IF(MOD(INT((ROW()-2)/3),2)=0,IF(INDIRECT("席札やりくり!A"&amp;MAX(A$2:A10)+1)=0,"",MAX(A$2:A10)+1),INDIRECT("A"&amp;ROW()-3))</f>
        <v>4</v>
      </c>
      <c r="B11" t="str">
        <f ca="1">IF(MOD(INT((ROW()-2)/3),2)=0,IF(INDIRECT("席札やりくり!A"&amp;MAX(A$2:A11)+1)=0,"",INDIRECT("席札やりくり!A"&amp;A11+1)),"")</f>
        <v/>
      </c>
      <c r="C11" t="str">
        <f ca="1">IF(MOD(INT((ROW()-2)/3),2)=0,IF(INDIRECT("席札やりくり!B"&amp;MAX(A$2:A11)+1)=0,"",INDIRECT("席札やりくり!B"&amp;A11+1)),"")</f>
        <v/>
      </c>
      <c r="D11" t="str">
        <f ca="1">IF(MOD(INT((ROW()-2)/3),2)=0,IF(INDIRECT("席札やりくり!C"&amp;MAX(A$2:A11)+1)=0,"",INDIRECT("席札やりくり!C"&amp;A11+1)),"")</f>
        <v/>
      </c>
      <c r="E11" t="str">
        <f ca="1">IF(MOD(INT((ROW()-2)/3),2)=0,"",IF(INDIRECT("席札やりくり!D"&amp;MAX(A$2:A8)+1)=0,"",INDIRECT("席札やりくり!D"&amp;A8+1)))</f>
        <v/>
      </c>
      <c r="F11" t="str">
        <f ca="1">IF(MOD(INT((ROW()-2)/3),2)=0,"",IF(INDIRECT("席札やりくり!E"&amp;MAX(A$2:A8)+1)=0,"",INDIRECT("席札やりくり!E"&amp;A8+1)))</f>
        <v/>
      </c>
    </row>
    <row r="12" spans="1:7" x14ac:dyDescent="0.15">
      <c r="A12">
        <f ca="1">IF(MOD(INT((ROW()-2)/3),2)=0,IF(INDIRECT("席札やりくり!A"&amp;MAX(A$2:A11)+1)=0,"",MAX(A$2:A11)+1),INDIRECT("A"&amp;ROW()-3))</f>
        <v>5</v>
      </c>
      <c r="B12" t="str">
        <f ca="1">IF(MOD(INT((ROW()-2)/3),2)=0,IF(INDIRECT("席札やりくり!A"&amp;MAX(A$2:A12)+1)=0,"",INDIRECT("席札やりくり!A"&amp;A12+1)),"")</f>
        <v/>
      </c>
      <c r="C12" t="str">
        <f ca="1">IF(MOD(INT((ROW()-2)/3),2)=0,IF(INDIRECT("席札やりくり!B"&amp;MAX(A$2:A12)+1)=0,"",INDIRECT("席札やりくり!B"&amp;A12+1)),"")</f>
        <v/>
      </c>
      <c r="D12" t="str">
        <f ca="1">IF(MOD(INT((ROW()-2)/3),2)=0,IF(INDIRECT("席札やりくり!C"&amp;MAX(A$2:A12)+1)=0,"",INDIRECT("席札やりくり!C"&amp;A12+1)),"")</f>
        <v/>
      </c>
      <c r="E12" t="str">
        <f ca="1">IF(MOD(INT((ROW()-2)/3),2)=0,"",IF(INDIRECT("席札やりくり!D"&amp;MAX(A$2:A9)+1)=0,"",INDIRECT("席札やりくり!D"&amp;A9+1)))</f>
        <v/>
      </c>
      <c r="F12" t="str">
        <f ca="1">IF(MOD(INT((ROW()-2)/3),2)=0,"",IF(INDIRECT("席札やりくり!E"&amp;MAX(A$2:A9)+1)=0,"",INDIRECT("席札やりくり!E"&amp;A9+1)))</f>
        <v/>
      </c>
    </row>
    <row r="13" spans="1:7" x14ac:dyDescent="0.15">
      <c r="A13">
        <f ca="1">IF(MOD(INT((ROW()-2)/3),2)=0,IF(INDIRECT("席札やりくり!A"&amp;MAX(A$2:A12)+1)=0,"",MAX(A$2:A12)+1),INDIRECT("A"&amp;ROW()-3))</f>
        <v>6</v>
      </c>
      <c r="B13" t="str">
        <f ca="1">IF(MOD(INT((ROW()-2)/3),2)=0,IF(INDIRECT("席札やりくり!A"&amp;MAX(A$2:A13)+1)=0,"",INDIRECT("席札やりくり!A"&amp;A13+1)),"")</f>
        <v/>
      </c>
      <c r="C13" t="str">
        <f ca="1">IF(MOD(INT((ROW()-2)/3),2)=0,IF(INDIRECT("席札やりくり!B"&amp;MAX(A$2:A13)+1)=0,"",INDIRECT("席札やりくり!B"&amp;A13+1)),"")</f>
        <v/>
      </c>
      <c r="D13" t="str">
        <f ca="1">IF(MOD(INT((ROW()-2)/3),2)=0,IF(INDIRECT("席札やりくり!C"&amp;MAX(A$2:A13)+1)=0,"",INDIRECT("席札やりくり!C"&amp;A13+1)),"")</f>
        <v/>
      </c>
      <c r="E13" t="str">
        <f ca="1">IF(MOD(INT((ROW()-2)/3),2)=0,"",IF(INDIRECT("席札やりくり!D"&amp;MAX(A$2:A10)+1)=0,"",INDIRECT("席札やりくり!D"&amp;A10+1)))</f>
        <v/>
      </c>
      <c r="F13" t="str">
        <f ca="1">IF(MOD(INT((ROW()-2)/3),2)=0,"",IF(INDIRECT("席札やりくり!E"&amp;MAX(A$2:A10)+1)=0,"",INDIRECT("席札やりくり!E"&amp;A10+1)))</f>
        <v/>
      </c>
    </row>
    <row r="14" spans="1:7" x14ac:dyDescent="0.15">
      <c r="A14">
        <f ca="1">IF(MOD(INT((ROW()-2)/3),2)=0,IF(INDIRECT("席札やりくり!A"&amp;MAX(A$2:A13)+1)=0,"",MAX(A$2:A13)+1),INDIRECT("A"&amp;ROW()-3))</f>
        <v>7</v>
      </c>
      <c r="B14" t="str">
        <f ca="1">IF(MOD(INT((ROW()-2)/3),2)=0,IF(INDIRECT("席札やりくり!A"&amp;MAX(A$2:A14)+1)=0,"",INDIRECT("席札やりくり!A"&amp;A14+1)),"")</f>
        <v>柴田正弘</v>
      </c>
      <c r="C14" t="str">
        <f ca="1">IF(MOD(INT((ROW()-2)/3),2)=0,IF(INDIRECT("席札やりくり!B"&amp;MAX(A$2:A14)+1)=0,"",INDIRECT("席札やりくり!B"&amp;A14+1)),"")</f>
        <v>様</v>
      </c>
      <c r="D14" t="str">
        <f ca="1">IF(MOD(INT((ROW()-2)/3),2)=0,IF(INDIRECT("席札やりくり!C"&amp;MAX(A$2:A14)+1)=0,"",INDIRECT("席札やりくり!C"&amp;A14+1)),"")</f>
        <v>すっかりおにいちゃんらしくなりましたね！</v>
      </c>
      <c r="E14" t="str">
        <f ca="1">IF(MOD(INT((ROW()-2)/3),2)=0,"",IF(INDIRECT("席札やりくり!D"&amp;MAX(A$2:A11)+1)=0,"",INDIRECT("席札やりくり!D"&amp;A11+1)))</f>
        <v/>
      </c>
      <c r="F14" t="str">
        <f ca="1">IF(MOD(INT((ROW()-2)/3),2)=0,"",IF(INDIRECT("席札やりくり!E"&amp;MAX(A$2:A11)+1)=0,"",INDIRECT("席札やりくり!E"&amp;A11+1)))</f>
        <v/>
      </c>
    </row>
    <row r="15" spans="1:7" x14ac:dyDescent="0.15">
      <c r="A15">
        <f ca="1">IF(MOD(INT((ROW()-2)/3),2)=0,IF(INDIRECT("席札やりくり!A"&amp;MAX(A$2:A14)+1)=0,"",MAX(A$2:A14)+1),INDIRECT("A"&amp;ROW()-3))</f>
        <v>8</v>
      </c>
      <c r="B15" t="str">
        <f ca="1">IF(MOD(INT((ROW()-2)/3),2)=0,IF(INDIRECT("席札やりくり!A"&amp;MAX(A$2:A15)+1)=0,"",INDIRECT("席札やりくり!A"&amp;A15+1)),"")</f>
        <v>水杉清次郎</v>
      </c>
      <c r="C15" t="str">
        <f ca="1">IF(MOD(INT((ROW()-2)/3),2)=0,IF(INDIRECT("席札やりくり!B"&amp;MAX(A$2:A15)+1)=0,"",INDIRECT("席札やりくり!B"&amp;A15+1)),"")</f>
        <v>様</v>
      </c>
      <c r="D15" t="str">
        <f ca="1">IF(MOD(INT((ROW()-2)/3),2)=0,IF(INDIRECT("席札やりくり!C"&amp;MAX(A$2:A15)+1)=0,"",INDIRECT("席札やりくり!C"&amp;A15+1)),"")</f>
        <v/>
      </c>
      <c r="E15" t="str">
        <f ca="1">IF(MOD(INT((ROW()-2)/3),2)=0,"",IF(INDIRECT("席札やりくり!D"&amp;MAX(A$2:A12)+1)=0,"",INDIRECT("席札やりくり!D"&amp;A12+1)))</f>
        <v/>
      </c>
      <c r="F15" t="str">
        <f ca="1">IF(MOD(INT((ROW()-2)/3),2)=0,"",IF(INDIRECT("席札やりくり!E"&amp;MAX(A$2:A12)+1)=0,"",INDIRECT("席札やりくり!E"&amp;A12+1)))</f>
        <v/>
      </c>
    </row>
    <row r="16" spans="1:7" x14ac:dyDescent="0.15">
      <c r="A16">
        <f ca="1">IF(MOD(INT((ROW()-2)/3),2)=0,IF(INDIRECT("席札やりくり!A"&amp;MAX(A$2:A15)+1)=0,"",MAX(A$2:A15)+1),INDIRECT("A"&amp;ROW()-3))</f>
        <v>9</v>
      </c>
      <c r="B16" t="str">
        <f ca="1">IF(MOD(INT((ROW()-2)/3),2)=0,IF(INDIRECT("席札やりくり!A"&amp;MAX(A$2:A16)+1)=0,"",INDIRECT("席札やりくり!A"&amp;A16+1)),"")</f>
        <v>野田健輔</v>
      </c>
      <c r="C16" t="str">
        <f ca="1">IF(MOD(INT((ROW()-2)/3),2)=0,IF(INDIRECT("席札やりくり!B"&amp;MAX(A$2:A16)+1)=0,"",INDIRECT("席札やりくり!B"&amp;A16+1)),"")</f>
        <v>様</v>
      </c>
      <c r="D16" t="str">
        <f ca="1">IF(MOD(INT((ROW()-2)/3),2)=0,IF(INDIRECT("席札やりくり!C"&amp;MAX(A$2:A16)+1)=0,"",INDIRECT("席札やりくり!C"&amp;A16+1)),"")</f>
        <v/>
      </c>
      <c r="E16" t="str">
        <f ca="1">IF(MOD(INT((ROW()-2)/3),2)=0,"",IF(INDIRECT("席札やりくり!D"&amp;MAX(A$2:A13)+1)=0,"",INDIRECT("席札やりくり!D"&amp;A13+1)))</f>
        <v/>
      </c>
      <c r="F16" t="str">
        <f ca="1">IF(MOD(INT((ROW()-2)/3),2)=0,"",IF(INDIRECT("席札やりくり!E"&amp;MAX(A$2:A13)+1)=0,"",INDIRECT("席札やりくり!E"&amp;A13+1)))</f>
        <v/>
      </c>
    </row>
    <row r="17" spans="1:6" x14ac:dyDescent="0.15">
      <c r="A17">
        <f ca="1">IF(MOD(INT((ROW()-2)/3),2)=0,IF(INDIRECT("席札やりくり!A"&amp;MAX(A$2:A16)+1)=0,"",MAX(A$2:A16)+1),INDIRECT("A"&amp;ROW()-3))</f>
        <v>7</v>
      </c>
      <c r="B17" t="str">
        <f ca="1">IF(MOD(INT((ROW()-2)/3),2)=0,IF(INDIRECT("席札やりくり!A"&amp;MAX(A$2:A17)+1)=0,"",INDIRECT("席札やりくり!A"&amp;A17+1)),"")</f>
        <v/>
      </c>
      <c r="C17" t="str">
        <f ca="1">IF(MOD(INT((ROW()-2)/3),2)=0,IF(INDIRECT("席札やりくり!B"&amp;MAX(A$2:A17)+1)=0,"",INDIRECT("席札やりくり!B"&amp;A17+1)),"")</f>
        <v/>
      </c>
      <c r="D17" t="str">
        <f ca="1">IF(MOD(INT((ROW()-2)/3),2)=0,IF(INDIRECT("席札やりくり!C"&amp;MAX(A$2:A17)+1)=0,"",INDIRECT("席札やりくり!C"&amp;A17+1)),"")</f>
        <v/>
      </c>
      <c r="E17" t="str">
        <f ca="1">IF(MOD(INT((ROW()-2)/3),2)=0,"",IF(INDIRECT("席札やりくり!D"&amp;MAX(A$2:A14)+1)=0,"",INDIRECT("席札やりくり!D"&amp;A14+1)))</f>
        <v/>
      </c>
      <c r="F17" t="str">
        <f ca="1">IF(MOD(INT((ROW()-2)/3),2)=0,"",IF(INDIRECT("席札やりくり!E"&amp;MAX(A$2:A14)+1)=0,"",INDIRECT("席札やりくり!E"&amp;A14+1)))</f>
        <v/>
      </c>
    </row>
    <row r="18" spans="1:6" x14ac:dyDescent="0.15">
      <c r="A18">
        <f ca="1">IF(MOD(INT((ROW()-2)/3),2)=0,IF(INDIRECT("席札やりくり!A"&amp;MAX(A$2:A17)+1)=0,"",MAX(A$2:A17)+1),INDIRECT("A"&amp;ROW()-3))</f>
        <v>8</v>
      </c>
      <c r="B18" t="str">
        <f ca="1">IF(MOD(INT((ROW()-2)/3),2)=0,IF(INDIRECT("席札やりくり!A"&amp;MAX(A$2:A18)+1)=0,"",INDIRECT("席札やりくり!A"&amp;A18+1)),"")</f>
        <v/>
      </c>
      <c r="C18" t="str">
        <f ca="1">IF(MOD(INT((ROW()-2)/3),2)=0,IF(INDIRECT("席札やりくり!B"&amp;MAX(A$2:A18)+1)=0,"",INDIRECT("席札やりくり!B"&amp;A18+1)),"")</f>
        <v/>
      </c>
      <c r="D18" t="str">
        <f ca="1">IF(MOD(INT((ROW()-2)/3),2)=0,IF(INDIRECT("席札やりくり!C"&amp;MAX(A$2:A18)+1)=0,"",INDIRECT("席札やりくり!C"&amp;A18+1)),"")</f>
        <v/>
      </c>
      <c r="E18" t="str">
        <f ca="1">IF(MOD(INT((ROW()-2)/3),2)=0,"",IF(INDIRECT("席札やりくり!D"&amp;MAX(A$2:A15)+1)=0,"",INDIRECT("席札やりくり!D"&amp;A15+1)))</f>
        <v/>
      </c>
      <c r="F18" t="str">
        <f ca="1">IF(MOD(INT((ROW()-2)/3),2)=0,"",IF(INDIRECT("席札やりくり!E"&amp;MAX(A$2:A15)+1)=0,"",INDIRECT("席札やりくり!E"&amp;A15+1)))</f>
        <v/>
      </c>
    </row>
    <row r="19" spans="1:6" x14ac:dyDescent="0.15">
      <c r="A19">
        <f ca="1">IF(MOD(INT((ROW()-2)/3),2)=0,IF(INDIRECT("席札やりくり!A"&amp;MAX(A$2:A18)+1)=0,"",MAX(A$2:A18)+1),INDIRECT("A"&amp;ROW()-3))</f>
        <v>9</v>
      </c>
      <c r="B19" t="str">
        <f ca="1">IF(MOD(INT((ROW()-2)/3),2)=0,IF(INDIRECT("席札やりくり!A"&amp;MAX(A$2:A19)+1)=0,"",INDIRECT("席札やりくり!A"&amp;A19+1)),"")</f>
        <v/>
      </c>
      <c r="C19" t="str">
        <f ca="1">IF(MOD(INT((ROW()-2)/3),2)=0,IF(INDIRECT("席札やりくり!B"&amp;MAX(A$2:A19)+1)=0,"",INDIRECT("席札やりくり!B"&amp;A19+1)),"")</f>
        <v/>
      </c>
      <c r="D19" t="str">
        <f ca="1">IF(MOD(INT((ROW()-2)/3),2)=0,IF(INDIRECT("席札やりくり!C"&amp;MAX(A$2:A19)+1)=0,"",INDIRECT("席札やりくり!C"&amp;A19+1)),"")</f>
        <v/>
      </c>
      <c r="E19" t="str">
        <f ca="1">IF(MOD(INT((ROW()-2)/3),2)=0,"",IF(INDIRECT("席札やりくり!D"&amp;MAX(A$2:A16)+1)=0,"",INDIRECT("席札やりくり!D"&amp;A16+1)))</f>
        <v/>
      </c>
      <c r="F19" t="str">
        <f ca="1">IF(MOD(INT((ROW()-2)/3),2)=0,"",IF(INDIRECT("席札やりくり!E"&amp;MAX(A$2:A16)+1)=0,"",INDIRECT("席札やりくり!E"&amp;A16+1)))</f>
        <v/>
      </c>
    </row>
    <row r="20" spans="1:6" x14ac:dyDescent="0.15">
      <c r="A20">
        <f ca="1">IF(MOD(INT((ROW()-2)/3),2)=0,IF(INDIRECT("席札やりくり!A"&amp;MAX(A$2:A19)+1)=0,"",MAX(A$2:A19)+1),INDIRECT("A"&amp;ROW()-3))</f>
        <v>10</v>
      </c>
      <c r="B20" t="str">
        <f ca="1">IF(MOD(INT((ROW()-2)/3),2)=0,IF(INDIRECT("席札やりくり!A"&amp;MAX(A$2:A20)+1)=0,"",INDIRECT("席札やりくり!A"&amp;A20+1)),"")</f>
        <v>服部秀久</v>
      </c>
      <c r="C20" t="str">
        <f ca="1">IF(MOD(INT((ROW()-2)/3),2)=0,IF(INDIRECT("席札やりくり!B"&amp;MAX(A$2:A20)+1)=0,"",INDIRECT("席札やりくり!B"&amp;A20+1)),"")</f>
        <v>様</v>
      </c>
      <c r="D20" t="str">
        <f ca="1">IF(MOD(INT((ROW()-2)/3),2)=0,IF(INDIRECT("席札やりくり!C"&amp;MAX(A$2:A20)+1)=0,"",INDIRECT("席札やりくり!C"&amp;A20+1)),"")</f>
        <v/>
      </c>
      <c r="E20" t="str">
        <f ca="1">IF(MOD(INT((ROW()-2)/3),2)=0,"",IF(INDIRECT("席札やりくり!D"&amp;MAX(A$2:A17)+1)=0,"",INDIRECT("席札やりくり!D"&amp;A17+1)))</f>
        <v/>
      </c>
      <c r="F20" t="str">
        <f ca="1">IF(MOD(INT((ROW()-2)/3),2)=0,"",IF(INDIRECT("席札やりくり!E"&amp;MAX(A$2:A17)+1)=0,"",INDIRECT("席札やりくり!E"&amp;A17+1)))</f>
        <v/>
      </c>
    </row>
    <row r="21" spans="1:6" x14ac:dyDescent="0.15">
      <c r="A21">
        <f ca="1">IF(MOD(INT((ROW()-2)/3),2)=0,IF(INDIRECT("席札やりくり!A"&amp;MAX(A$2:A20)+1)=0,"",MAX(A$2:A20)+1),INDIRECT("A"&amp;ROW()-3))</f>
        <v>11</v>
      </c>
      <c r="B21" t="str">
        <f ca="1">IF(MOD(INT((ROW()-2)/3),2)=0,IF(INDIRECT("席札やりくり!A"&amp;MAX(A$2:A21)+1)=0,"",INDIRECT("席札やりくり!A"&amp;A21+1)),"")</f>
        <v>相馬真由子</v>
      </c>
      <c r="C21" t="str">
        <f ca="1">IF(MOD(INT((ROW()-2)/3),2)=0,IF(INDIRECT("席札やりくり!B"&amp;MAX(A$2:A21)+1)=0,"",INDIRECT("席札やりくり!B"&amp;A21+1)),"")</f>
        <v>様</v>
      </c>
      <c r="D21" t="str">
        <f ca="1">IF(MOD(INT((ROW()-2)/3),2)=0,IF(INDIRECT("席札やりくり!C"&amp;MAX(A$2:A21)+1)=0,"",INDIRECT("席札やりくり!C"&amp;A21+1)),"")</f>
        <v/>
      </c>
      <c r="E21" t="str">
        <f ca="1">IF(MOD(INT((ROW()-2)/3),2)=0,"",IF(INDIRECT("席札やりくり!D"&amp;MAX(A$2:A18)+1)=0,"",INDIRECT("席札やりくり!D"&amp;A18+1)))</f>
        <v/>
      </c>
      <c r="F21" t="str">
        <f ca="1">IF(MOD(INT((ROW()-2)/3),2)=0,"",IF(INDIRECT("席札やりくり!E"&amp;MAX(A$2:A18)+1)=0,"",INDIRECT("席札やりくり!E"&amp;A18+1)))</f>
        <v/>
      </c>
    </row>
    <row r="22" spans="1:6" x14ac:dyDescent="0.15">
      <c r="A22">
        <f ca="1">IF(MOD(INT((ROW()-2)/3),2)=0,IF(INDIRECT("席札やりくり!A"&amp;MAX(A$2:A21)+1)=0,"",MAX(A$2:A21)+1),INDIRECT("A"&amp;ROW()-3))</f>
        <v>12</v>
      </c>
      <c r="B22" t="str">
        <f ca="1">IF(MOD(INT((ROW()-2)/3),2)=0,IF(INDIRECT("席札やりくり!A"&amp;MAX(A$2:A22)+1)=0,"",INDIRECT("席札やりくり!A"&amp;A22+1)),"")</f>
        <v>林伸太郎</v>
      </c>
      <c r="C22" t="str">
        <f ca="1">IF(MOD(INT((ROW()-2)/3),2)=0,IF(INDIRECT("席札やりくり!B"&amp;MAX(A$2:A22)+1)=0,"",INDIRECT("席札やりくり!B"&amp;A22+1)),"")</f>
        <v>様</v>
      </c>
      <c r="D22" t="str">
        <f ca="1">IF(MOD(INT((ROW()-2)/3),2)=0,IF(INDIRECT("席札やりくり!C"&amp;MAX(A$2:A22)+1)=0,"",INDIRECT("席札やりくり!C"&amp;A22+1)),"")</f>
        <v/>
      </c>
      <c r="E22" t="str">
        <f ca="1">IF(MOD(INT((ROW()-2)/3),2)=0,"",IF(INDIRECT("席札やりくり!D"&amp;MAX(A$2:A19)+1)=0,"",INDIRECT("席札やりくり!D"&amp;A19+1)))</f>
        <v/>
      </c>
      <c r="F22" t="str">
        <f ca="1">IF(MOD(INT((ROW()-2)/3),2)=0,"",IF(INDIRECT("席札やりくり!E"&amp;MAX(A$2:A19)+1)=0,"",INDIRECT("席札やりくり!E"&amp;A19+1)))</f>
        <v/>
      </c>
    </row>
    <row r="23" spans="1:6" x14ac:dyDescent="0.15">
      <c r="A23">
        <f ca="1">IF(MOD(INT((ROW()-2)/3),2)=0,IF(INDIRECT("席札やりくり!A"&amp;MAX(A$2:A22)+1)=0,"",MAX(A$2:A22)+1),INDIRECT("A"&amp;ROW()-3))</f>
        <v>10</v>
      </c>
      <c r="B23" t="str">
        <f ca="1">IF(MOD(INT((ROW()-2)/3),2)=0,IF(INDIRECT("席札やりくり!A"&amp;MAX(A$2:A23)+1)=0,"",INDIRECT("席札やりくり!A"&amp;A23+1)),"")</f>
        <v/>
      </c>
      <c r="C23" t="str">
        <f ca="1">IF(MOD(INT((ROW()-2)/3),2)=0,IF(INDIRECT("席札やりくり!B"&amp;MAX(A$2:A23)+1)=0,"",INDIRECT("席札やりくり!B"&amp;A23+1)),"")</f>
        <v/>
      </c>
      <c r="D23" t="str">
        <f ca="1">IF(MOD(INT((ROW()-2)/3),2)=0,IF(INDIRECT("席札やりくり!C"&amp;MAX(A$2:A23)+1)=0,"",INDIRECT("席札やりくり!C"&amp;A23+1)),"")</f>
        <v/>
      </c>
      <c r="E23" t="str">
        <f ca="1">IF(MOD(INT((ROW()-2)/3),2)=0,"",IF(INDIRECT("席札やりくり!D"&amp;MAX(A$2:A20)+1)=0,"",INDIRECT("席札やりくり!D"&amp;A20+1)))</f>
        <v/>
      </c>
      <c r="F23" t="str">
        <f ca="1">IF(MOD(INT((ROW()-2)/3),2)=0,"",IF(INDIRECT("席札やりくり!E"&amp;MAX(A$2:A20)+1)=0,"",INDIRECT("席札やりくり!E"&amp;A20+1)))</f>
        <v/>
      </c>
    </row>
    <row r="24" spans="1:6" x14ac:dyDescent="0.15">
      <c r="A24">
        <f ca="1">IF(MOD(INT((ROW()-2)/3),2)=0,IF(INDIRECT("席札やりくり!A"&amp;MAX(A$2:A23)+1)=0,"",MAX(A$2:A23)+1),INDIRECT("A"&amp;ROW()-3))</f>
        <v>11</v>
      </c>
      <c r="B24" t="str">
        <f ca="1">IF(MOD(INT((ROW()-2)/3),2)=0,IF(INDIRECT("席札やりくり!A"&amp;MAX(A$2:A24)+1)=0,"",INDIRECT("席札やりくり!A"&amp;A24+1)),"")</f>
        <v/>
      </c>
      <c r="C24" t="str">
        <f ca="1">IF(MOD(INT((ROW()-2)/3),2)=0,IF(INDIRECT("席札やりくり!B"&amp;MAX(A$2:A24)+1)=0,"",INDIRECT("席札やりくり!B"&amp;A24+1)),"")</f>
        <v/>
      </c>
      <c r="D24" t="str">
        <f ca="1">IF(MOD(INT((ROW()-2)/3),2)=0,IF(INDIRECT("席札やりくり!C"&amp;MAX(A$2:A24)+1)=0,"",INDIRECT("席札やりくり!C"&amp;A24+1)),"")</f>
        <v/>
      </c>
      <c r="E24" t="str">
        <f ca="1">IF(MOD(INT((ROW()-2)/3),2)=0,"",IF(INDIRECT("席札やりくり!D"&amp;MAX(A$2:A21)+1)=0,"",INDIRECT("席札やりくり!D"&amp;A21+1)))</f>
        <v/>
      </c>
      <c r="F24" t="str">
        <f ca="1">IF(MOD(INT((ROW()-2)/3),2)=0,"",IF(INDIRECT("席札やりくり!E"&amp;MAX(A$2:A21)+1)=0,"",INDIRECT("席札やりくり!E"&amp;A21+1)))</f>
        <v/>
      </c>
    </row>
    <row r="25" spans="1:6" x14ac:dyDescent="0.15">
      <c r="A25">
        <f ca="1">IF(MOD(INT((ROW()-2)/3),2)=0,IF(INDIRECT("席札やりくり!A"&amp;MAX(A$2:A24)+1)=0,"",MAX(A$2:A24)+1),INDIRECT("A"&amp;ROW()-3))</f>
        <v>12</v>
      </c>
      <c r="B25" t="str">
        <f ca="1">IF(MOD(INT((ROW()-2)/3),2)=0,IF(INDIRECT("席札やりくり!A"&amp;MAX(A$2:A25)+1)=0,"",INDIRECT("席札やりくり!A"&amp;A25+1)),"")</f>
        <v/>
      </c>
      <c r="C25" t="str">
        <f ca="1">IF(MOD(INT((ROW()-2)/3),2)=0,IF(INDIRECT("席札やりくり!B"&amp;MAX(A$2:A25)+1)=0,"",INDIRECT("席札やりくり!B"&amp;A25+1)),"")</f>
        <v/>
      </c>
      <c r="D25" t="str">
        <f ca="1">IF(MOD(INT((ROW()-2)/3),2)=0,IF(INDIRECT("席札やりくり!C"&amp;MAX(A$2:A25)+1)=0,"",INDIRECT("席札やりくり!C"&amp;A25+1)),"")</f>
        <v/>
      </c>
      <c r="E25" t="str">
        <f ca="1">IF(MOD(INT((ROW()-2)/3),2)=0,"",IF(INDIRECT("席札やりくり!D"&amp;MAX(A$2:A22)+1)=0,"",INDIRECT("席札やりくり!D"&amp;A22+1)))</f>
        <v/>
      </c>
      <c r="F25" t="str">
        <f ca="1">IF(MOD(INT((ROW()-2)/3),2)=0,"",IF(INDIRECT("席札やりくり!E"&amp;MAX(A$2:A22)+1)=0,"",INDIRECT("席札やりくり!E"&amp;A22+1)))</f>
        <v/>
      </c>
    </row>
    <row r="26" spans="1:6" x14ac:dyDescent="0.15">
      <c r="A26">
        <f ca="1">IF(MOD(INT((ROW()-2)/3),2)=0,IF(INDIRECT("席札やりくり!A"&amp;MAX(A$2:A25)+1)=0,"",MAX(A$2:A25)+1),INDIRECT("A"&amp;ROW()-3))</f>
        <v>13</v>
      </c>
      <c r="B26" t="str">
        <f ca="1">IF(MOD(INT((ROW()-2)/3),2)=0,IF(INDIRECT("席札やりくり!A"&amp;MAX(A$2:A26)+1)=0,"",INDIRECT("席札やりくり!A"&amp;A26+1)),"")</f>
        <v>青木卓</v>
      </c>
      <c r="C26" t="str">
        <f ca="1">IF(MOD(INT((ROW()-2)/3),2)=0,IF(INDIRECT("席札やりくり!B"&amp;MAX(A$2:A26)+1)=0,"",INDIRECT("席札やりくり!B"&amp;A26+1)),"")</f>
        <v>様</v>
      </c>
      <c r="D26" t="str">
        <f ca="1">IF(MOD(INT((ROW()-2)/3),2)=0,IF(INDIRECT("席札やりくり!C"&amp;MAX(A$2:A26)+1)=0,"",INDIRECT("席札やりくり!C"&amp;A26+1)),"")</f>
        <v/>
      </c>
      <c r="E26" t="str">
        <f ca="1">IF(MOD(INT((ROW()-2)/3),2)=0,"",IF(INDIRECT("席札やりくり!D"&amp;MAX(A$2:A23)+1)=0,"",INDIRECT("席札やりくり!D"&amp;A23+1)))</f>
        <v/>
      </c>
      <c r="F26" t="str">
        <f ca="1">IF(MOD(INT((ROW()-2)/3),2)=0,"",IF(INDIRECT("席札やりくり!E"&amp;MAX(A$2:A23)+1)=0,"",INDIRECT("席札やりくり!E"&amp;A23+1)))</f>
        <v/>
      </c>
    </row>
    <row r="27" spans="1:6" x14ac:dyDescent="0.15">
      <c r="A27">
        <f ca="1">IF(MOD(INT((ROW()-2)/3),2)=0,IF(INDIRECT("席札やりくり!A"&amp;MAX(A$2:A26)+1)=0,"",MAX(A$2:A26)+1),INDIRECT("A"&amp;ROW()-3))</f>
        <v>14</v>
      </c>
      <c r="B27" t="str">
        <f ca="1">IF(MOD(INT((ROW()-2)/3),2)=0,IF(INDIRECT("席札やりくり!A"&amp;MAX(A$2:A27)+1)=0,"",INDIRECT("席札やりくり!A"&amp;A27+1)),"")</f>
        <v>川谷佑輝</v>
      </c>
      <c r="C27" t="str">
        <f ca="1">IF(MOD(INT((ROW()-2)/3),2)=0,IF(INDIRECT("席札やりくり!B"&amp;MAX(A$2:A27)+1)=0,"",INDIRECT("席札やりくり!B"&amp;A27+1)),"")</f>
        <v>様</v>
      </c>
      <c r="D27" t="str">
        <f ca="1">IF(MOD(INT((ROW()-2)/3),2)=0,IF(INDIRECT("席札やりくり!C"&amp;MAX(A$2:A27)+1)=0,"",INDIRECT("席札やりくり!C"&amp;A27+1)),"")</f>
        <v/>
      </c>
      <c r="E27" t="str">
        <f ca="1">IF(MOD(INT((ROW()-2)/3),2)=0,"",IF(INDIRECT("席札やりくり!D"&amp;MAX(A$2:A24)+1)=0,"",INDIRECT("席札やりくり!D"&amp;A24+1)))</f>
        <v/>
      </c>
      <c r="F27" t="str">
        <f ca="1">IF(MOD(INT((ROW()-2)/3),2)=0,"",IF(INDIRECT("席札やりくり!E"&amp;MAX(A$2:A24)+1)=0,"",INDIRECT("席札やりくり!E"&amp;A24+1)))</f>
        <v/>
      </c>
    </row>
    <row r="28" spans="1:6" x14ac:dyDescent="0.15">
      <c r="A28">
        <f ca="1">IF(MOD(INT((ROW()-2)/3),2)=0,IF(INDIRECT("席札やりくり!A"&amp;MAX(A$2:A27)+1)=0,"",MAX(A$2:A27)+1),INDIRECT("A"&amp;ROW()-3))</f>
        <v>15</v>
      </c>
      <c r="B28" t="str">
        <f ca="1">IF(MOD(INT((ROW()-2)/3),2)=0,IF(INDIRECT("席札やりくり!A"&amp;MAX(A$2:A28)+1)=0,"",INDIRECT("席札やりくり!A"&amp;A28+1)),"")</f>
        <v>森正道</v>
      </c>
      <c r="C28" t="str">
        <f ca="1">IF(MOD(INT((ROW()-2)/3),2)=0,IF(INDIRECT("席札やりくり!B"&amp;MAX(A$2:A28)+1)=0,"",INDIRECT("席札やりくり!B"&amp;A28+1)),"")</f>
        <v>様</v>
      </c>
      <c r="D28" t="str">
        <f ca="1">IF(MOD(INT((ROW()-2)/3),2)=0,IF(INDIRECT("席札やりくり!C"&amp;MAX(A$2:A28)+1)=0,"",INDIRECT("席札やりくり!C"&amp;A28+1)),"")</f>
        <v/>
      </c>
      <c r="E28" t="str">
        <f ca="1">IF(MOD(INT((ROW()-2)/3),2)=0,"",IF(INDIRECT("席札やりくり!D"&amp;MAX(A$2:A25)+1)=0,"",INDIRECT("席札やりくり!D"&amp;A25+1)))</f>
        <v/>
      </c>
      <c r="F28" t="str">
        <f ca="1">IF(MOD(INT((ROW()-2)/3),2)=0,"",IF(INDIRECT("席札やりくり!E"&amp;MAX(A$2:A25)+1)=0,"",INDIRECT("席札やりくり!E"&amp;A25+1)))</f>
        <v/>
      </c>
    </row>
    <row r="29" spans="1:6" x14ac:dyDescent="0.15">
      <c r="A29">
        <f ca="1">IF(MOD(INT((ROW()-2)/3),2)=0,IF(INDIRECT("席札やりくり!A"&amp;MAX(A$2:A28)+1)=0,"",MAX(A$2:A28)+1),INDIRECT("A"&amp;ROW()-3))</f>
        <v>13</v>
      </c>
      <c r="B29" t="str">
        <f ca="1">IF(MOD(INT((ROW()-2)/3),2)=0,IF(INDIRECT("席札やりくり!A"&amp;MAX(A$2:A29)+1)=0,"",INDIRECT("席札やりくり!A"&amp;A29+1)),"")</f>
        <v/>
      </c>
      <c r="C29" t="str">
        <f ca="1">IF(MOD(INT((ROW()-2)/3),2)=0,IF(INDIRECT("席札やりくり!B"&amp;MAX(A$2:A29)+1)=0,"",INDIRECT("席札やりくり!B"&amp;A29+1)),"")</f>
        <v/>
      </c>
      <c r="D29" t="str">
        <f ca="1">IF(MOD(INT((ROW()-2)/3),2)=0,IF(INDIRECT("席札やりくり!C"&amp;MAX(A$2:A29)+1)=0,"",INDIRECT("席札やりくり!C"&amp;A29+1)),"")</f>
        <v/>
      </c>
      <c r="E29" t="str">
        <f ca="1">IF(MOD(INT((ROW()-2)/3),2)=0,"",IF(INDIRECT("席札やりくり!D"&amp;MAX(A$2:A26)+1)=0,"",INDIRECT("席札やりくり!D"&amp;A26+1)))</f>
        <v/>
      </c>
      <c r="F29" t="str">
        <f ca="1">IF(MOD(INT((ROW()-2)/3),2)=0,"",IF(INDIRECT("席札やりくり!E"&amp;MAX(A$2:A26)+1)=0,"",INDIRECT("席札やりくり!E"&amp;A26+1)))</f>
        <v/>
      </c>
    </row>
    <row r="30" spans="1:6" x14ac:dyDescent="0.15">
      <c r="A30">
        <f ca="1">IF(MOD(INT((ROW()-2)/3),2)=0,IF(INDIRECT("席札やりくり!A"&amp;MAX(A$2:A29)+1)=0,"",MAX(A$2:A29)+1),INDIRECT("A"&amp;ROW()-3))</f>
        <v>14</v>
      </c>
      <c r="B30" t="str">
        <f ca="1">IF(MOD(INT((ROW()-2)/3),2)=0,IF(INDIRECT("席札やりくり!A"&amp;MAX(A$2:A30)+1)=0,"",INDIRECT("席札やりくり!A"&amp;A30+1)),"")</f>
        <v/>
      </c>
      <c r="C30" t="str">
        <f ca="1">IF(MOD(INT((ROW()-2)/3),2)=0,IF(INDIRECT("席札やりくり!B"&amp;MAX(A$2:A30)+1)=0,"",INDIRECT("席札やりくり!B"&amp;A30+1)),"")</f>
        <v/>
      </c>
      <c r="D30" t="str">
        <f ca="1">IF(MOD(INT((ROW()-2)/3),2)=0,IF(INDIRECT("席札やりくり!C"&amp;MAX(A$2:A30)+1)=0,"",INDIRECT("席札やりくり!C"&amp;A30+1)),"")</f>
        <v/>
      </c>
      <c r="E30" t="str">
        <f ca="1">IF(MOD(INT((ROW()-2)/3),2)=0,"",IF(INDIRECT("席札やりくり!D"&amp;MAX(A$2:A27)+1)=0,"",INDIRECT("席札やりくり!D"&amp;A27+1)))</f>
        <v/>
      </c>
      <c r="F30" t="str">
        <f ca="1">IF(MOD(INT((ROW()-2)/3),2)=0,"",IF(INDIRECT("席札やりくり!E"&amp;MAX(A$2:A27)+1)=0,"",INDIRECT("席札やりくり!E"&amp;A27+1)))</f>
        <v/>
      </c>
    </row>
    <row r="31" spans="1:6" x14ac:dyDescent="0.15">
      <c r="A31">
        <f ca="1">IF(MOD(INT((ROW()-2)/3),2)=0,IF(INDIRECT("席札やりくり!A"&amp;MAX(A$2:A30)+1)=0,"",MAX(A$2:A30)+1),INDIRECT("A"&amp;ROW()-3))</f>
        <v>15</v>
      </c>
      <c r="B31" t="str">
        <f ca="1">IF(MOD(INT((ROW()-2)/3),2)=0,IF(INDIRECT("席札やりくり!A"&amp;MAX(A$2:A31)+1)=0,"",INDIRECT("席札やりくり!A"&amp;A31+1)),"")</f>
        <v/>
      </c>
      <c r="C31" t="str">
        <f ca="1">IF(MOD(INT((ROW()-2)/3),2)=0,IF(INDIRECT("席札やりくり!B"&amp;MAX(A$2:A31)+1)=0,"",INDIRECT("席札やりくり!B"&amp;A31+1)),"")</f>
        <v/>
      </c>
      <c r="D31" t="str">
        <f ca="1">IF(MOD(INT((ROW()-2)/3),2)=0,IF(INDIRECT("席札やりくり!C"&amp;MAX(A$2:A31)+1)=0,"",INDIRECT("席札やりくり!C"&amp;A31+1)),"")</f>
        <v/>
      </c>
      <c r="E31" t="str">
        <f ca="1">IF(MOD(INT((ROW()-2)/3),2)=0,"",IF(INDIRECT("席札やりくり!D"&amp;MAX(A$2:A28)+1)=0,"",INDIRECT("席札やりくり!D"&amp;A28+1)))</f>
        <v/>
      </c>
      <c r="F31" t="str">
        <f ca="1">IF(MOD(INT((ROW()-2)/3),2)=0,"",IF(INDIRECT("席札やりくり!E"&amp;MAX(A$2:A28)+1)=0,"",INDIRECT("席札やりくり!E"&amp;A28+1)))</f>
        <v/>
      </c>
    </row>
    <row r="32" spans="1:6" x14ac:dyDescent="0.15">
      <c r="A32">
        <f ca="1">IF(MOD(INT((ROW()-2)/3),2)=0,IF(INDIRECT("席札やりくり!A"&amp;MAX(A$2:A31)+1)=0,"",MAX(A$2:A31)+1),INDIRECT("A"&amp;ROW()-3))</f>
        <v>16</v>
      </c>
      <c r="B32" t="str">
        <f ca="1">IF(MOD(INT((ROW()-2)/3),2)=0,IF(INDIRECT("席札やりくり!A"&amp;MAX(A$2:A32)+1)=0,"",INDIRECT("席札やりくり!A"&amp;A32+1)),"")</f>
        <v>北原和江</v>
      </c>
      <c r="C32" t="str">
        <f ca="1">IF(MOD(INT((ROW()-2)/3),2)=0,IF(INDIRECT("席札やりくり!B"&amp;MAX(A$2:A32)+1)=0,"",INDIRECT("席札やりくり!B"&amp;A32+1)),"")</f>
        <v>様</v>
      </c>
      <c r="D32" t="str">
        <f ca="1">IF(MOD(INT((ROW()-2)/3),2)=0,IF(INDIRECT("席札やりくり!C"&amp;MAX(A$2:A32)+1)=0,"",INDIRECT("席札やりくり!C"&amp;A32+1)),"")</f>
        <v/>
      </c>
      <c r="E32" t="str">
        <f ca="1">IF(MOD(INT((ROW()-2)/3),2)=0,"",IF(INDIRECT("席札やりくり!D"&amp;MAX(A$2:A29)+1)=0,"",INDIRECT("席札やりくり!D"&amp;A29+1)))</f>
        <v/>
      </c>
      <c r="F32" t="str">
        <f ca="1">IF(MOD(INT((ROW()-2)/3),2)=0,"",IF(INDIRECT("席札やりくり!E"&amp;MAX(A$2:A29)+1)=0,"",INDIRECT("席札やりくり!E"&amp;A29+1)))</f>
        <v/>
      </c>
    </row>
    <row r="33" spans="1:6" x14ac:dyDescent="0.15">
      <c r="A33">
        <f ca="1">IF(MOD(INT((ROW()-2)/3),2)=0,IF(INDIRECT("席札やりくり!A"&amp;MAX(A$2:A32)+1)=0,"",MAX(A$2:A32)+1),INDIRECT("A"&amp;ROW()-3))</f>
        <v>17</v>
      </c>
      <c r="B33" t="str">
        <f ca="1">IF(MOD(INT((ROW()-2)/3),2)=0,IF(INDIRECT("席札やりくり!A"&amp;MAX(A$2:A33)+1)=0,"",INDIRECT("席札やりくり!A"&amp;A33+1)),"")</f>
        <v>大橋隆</v>
      </c>
      <c r="C33" t="str">
        <f ca="1">IF(MOD(INT((ROW()-2)/3),2)=0,IF(INDIRECT("席札やりくり!B"&amp;MAX(A$2:A33)+1)=0,"",INDIRECT("席札やりくり!B"&amp;A33+1)),"")</f>
        <v>様</v>
      </c>
      <c r="D33" t="str">
        <f ca="1">IF(MOD(INT((ROW()-2)/3),2)=0,IF(INDIRECT("席札やりくり!C"&amp;MAX(A$2:A33)+1)=0,"",INDIRECT("席札やりくり!C"&amp;A33+1)),"")</f>
        <v/>
      </c>
      <c r="E33" t="str">
        <f ca="1">IF(MOD(INT((ROW()-2)/3),2)=0,"",IF(INDIRECT("席札やりくり!D"&amp;MAX(A$2:A30)+1)=0,"",INDIRECT("席札やりくり!D"&amp;A30+1)))</f>
        <v/>
      </c>
      <c r="F33" t="str">
        <f ca="1">IF(MOD(INT((ROW()-2)/3),2)=0,"",IF(INDIRECT("席札やりくり!E"&amp;MAX(A$2:A30)+1)=0,"",INDIRECT("席札やりくり!E"&amp;A30+1)))</f>
        <v/>
      </c>
    </row>
    <row r="34" spans="1:6" x14ac:dyDescent="0.15">
      <c r="A34">
        <f ca="1">IF(MOD(INT((ROW()-2)/3),2)=0,IF(INDIRECT("席札やりくり!A"&amp;MAX(A$2:A33)+1)=0,"",MAX(A$2:A33)+1),INDIRECT("A"&amp;ROW()-3))</f>
        <v>18</v>
      </c>
      <c r="B34" t="str">
        <f ca="1">IF(MOD(INT((ROW()-2)/3),2)=0,IF(INDIRECT("席札やりくり!A"&amp;MAX(A$2:A34)+1)=0,"",INDIRECT("席札やりくり!A"&amp;A34+1)),"")</f>
        <v>上林裕太朗</v>
      </c>
      <c r="C34" t="str">
        <f ca="1">IF(MOD(INT((ROW()-2)/3),2)=0,IF(INDIRECT("席札やりくり!B"&amp;MAX(A$2:A34)+1)=0,"",INDIRECT("席札やりくり!B"&amp;A34+1)),"")</f>
        <v>様</v>
      </c>
      <c r="D34" t="str">
        <f ca="1">IF(MOD(INT((ROW()-2)/3),2)=0,IF(INDIRECT("席札やりくり!C"&amp;MAX(A$2:A34)+1)=0,"",INDIRECT("席札やりくり!C"&amp;A34+1)),"")</f>
        <v/>
      </c>
      <c r="E34" t="str">
        <f ca="1">IF(MOD(INT((ROW()-2)/3),2)=0,"",IF(INDIRECT("席札やりくり!D"&amp;MAX(A$2:A31)+1)=0,"",INDIRECT("席札やりくり!D"&amp;A31+1)))</f>
        <v/>
      </c>
      <c r="F34" t="str">
        <f ca="1">IF(MOD(INT((ROW()-2)/3),2)=0,"",IF(INDIRECT("席札やりくり!E"&amp;MAX(A$2:A31)+1)=0,"",INDIRECT("席札やりくり!E"&amp;A31+1)))</f>
        <v/>
      </c>
    </row>
    <row r="35" spans="1:6" x14ac:dyDescent="0.15">
      <c r="A35">
        <f ca="1">IF(MOD(INT((ROW()-2)/3),2)=0,IF(INDIRECT("席札やりくり!A"&amp;MAX(A$2:A34)+1)=0,"",MAX(A$2:A34)+1),INDIRECT("A"&amp;ROW()-3))</f>
        <v>16</v>
      </c>
      <c r="B35" t="str">
        <f ca="1">IF(MOD(INT((ROW()-2)/3),2)=0,IF(INDIRECT("席札やりくり!A"&amp;MAX(A$2:A35)+1)=0,"",INDIRECT("席札やりくり!A"&amp;A35+1)),"")</f>
        <v/>
      </c>
      <c r="C35" t="str">
        <f ca="1">IF(MOD(INT((ROW()-2)/3),2)=0,IF(INDIRECT("席札やりくり!B"&amp;MAX(A$2:A35)+1)=0,"",INDIRECT("席札やりくり!B"&amp;A35+1)),"")</f>
        <v/>
      </c>
      <c r="D35" t="str">
        <f ca="1">IF(MOD(INT((ROW()-2)/3),2)=0,IF(INDIRECT("席札やりくり!C"&amp;MAX(A$2:A35)+1)=0,"",INDIRECT("席札やりくり!C"&amp;A35+1)),"")</f>
        <v/>
      </c>
      <c r="E35" t="str">
        <f ca="1">IF(MOD(INT((ROW()-2)/3),2)=0,"",IF(INDIRECT("席札やりくり!D"&amp;MAX(A$2:A32)+1)=0,"",INDIRECT("席札やりくり!D"&amp;A32+1)))</f>
        <v/>
      </c>
      <c r="F35" t="str">
        <f ca="1">IF(MOD(INT((ROW()-2)/3),2)=0,"",IF(INDIRECT("席札やりくり!E"&amp;MAX(A$2:A32)+1)=0,"",INDIRECT("席札やりくり!E"&amp;A32+1)))</f>
        <v/>
      </c>
    </row>
    <row r="36" spans="1:6" x14ac:dyDescent="0.15">
      <c r="A36">
        <f ca="1">IF(MOD(INT((ROW()-2)/3),2)=0,IF(INDIRECT("席札やりくり!A"&amp;MAX(A$2:A35)+1)=0,"",MAX(A$2:A35)+1),INDIRECT("A"&amp;ROW()-3))</f>
        <v>17</v>
      </c>
      <c r="B36" t="str">
        <f ca="1">IF(MOD(INT((ROW()-2)/3),2)=0,IF(INDIRECT("席札やりくり!A"&amp;MAX(A$2:A36)+1)=0,"",INDIRECT("席札やりくり!A"&amp;A36+1)),"")</f>
        <v/>
      </c>
      <c r="C36" t="str">
        <f ca="1">IF(MOD(INT((ROW()-2)/3),2)=0,IF(INDIRECT("席札やりくり!B"&amp;MAX(A$2:A36)+1)=0,"",INDIRECT("席札やりくり!B"&amp;A36+1)),"")</f>
        <v/>
      </c>
      <c r="D36" t="str">
        <f ca="1">IF(MOD(INT((ROW()-2)/3),2)=0,IF(INDIRECT("席札やりくり!C"&amp;MAX(A$2:A36)+1)=0,"",INDIRECT("席札やりくり!C"&amp;A36+1)),"")</f>
        <v/>
      </c>
      <c r="E36" t="str">
        <f ca="1">IF(MOD(INT((ROW()-2)/3),2)=0,"",IF(INDIRECT("席札やりくり!D"&amp;MAX(A$2:A33)+1)=0,"",INDIRECT("席札やりくり!D"&amp;A33+1)))</f>
        <v/>
      </c>
      <c r="F36" t="str">
        <f ca="1">IF(MOD(INT((ROW()-2)/3),2)=0,"",IF(INDIRECT("席札やりくり!E"&amp;MAX(A$2:A33)+1)=0,"",INDIRECT("席札やりくり!E"&amp;A33+1)))</f>
        <v/>
      </c>
    </row>
    <row r="37" spans="1:6" x14ac:dyDescent="0.15">
      <c r="A37">
        <f ca="1">IF(MOD(INT((ROW()-2)/3),2)=0,IF(INDIRECT("席札やりくり!A"&amp;MAX(A$2:A36)+1)=0,"",MAX(A$2:A36)+1),INDIRECT("A"&amp;ROW()-3))</f>
        <v>18</v>
      </c>
      <c r="B37" t="str">
        <f ca="1">IF(MOD(INT((ROW()-2)/3),2)=0,IF(INDIRECT("席札やりくり!A"&amp;MAX(A$2:A37)+1)=0,"",INDIRECT("席札やりくり!A"&amp;A37+1)),"")</f>
        <v/>
      </c>
      <c r="C37" t="str">
        <f ca="1">IF(MOD(INT((ROW()-2)/3),2)=0,IF(INDIRECT("席札やりくり!B"&amp;MAX(A$2:A37)+1)=0,"",INDIRECT("席札やりくり!B"&amp;A37+1)),"")</f>
        <v/>
      </c>
      <c r="D37" t="str">
        <f ca="1">IF(MOD(INT((ROW()-2)/3),2)=0,IF(INDIRECT("席札やりくり!C"&amp;MAX(A$2:A37)+1)=0,"",INDIRECT("席札やりくり!C"&amp;A37+1)),"")</f>
        <v/>
      </c>
      <c r="E37" t="str">
        <f ca="1">IF(MOD(INT((ROW()-2)/3),2)=0,"",IF(INDIRECT("席札やりくり!D"&amp;MAX(A$2:A34)+1)=0,"",INDIRECT("席札やりくり!D"&amp;A34+1)))</f>
        <v/>
      </c>
      <c r="F37" t="str">
        <f ca="1">IF(MOD(INT((ROW()-2)/3),2)=0,"",IF(INDIRECT("席札やりくり!E"&amp;MAX(A$2:A34)+1)=0,"",INDIRECT("席札やりくり!E"&amp;A34+1)))</f>
        <v/>
      </c>
    </row>
    <row r="38" spans="1:6" x14ac:dyDescent="0.15">
      <c r="A38">
        <f ca="1">IF(MOD(INT((ROW()-2)/3),2)=0,IF(INDIRECT("席札やりくり!A"&amp;MAX(A$2:A37)+1)=0,"",MAX(A$2:A37)+1),INDIRECT("A"&amp;ROW()-3))</f>
        <v>19</v>
      </c>
      <c r="B38" t="str">
        <f ca="1">IF(MOD(INT((ROW()-2)/3),2)=0,IF(INDIRECT("席札やりくり!A"&amp;MAX(A$2:A38)+1)=0,"",INDIRECT("席札やりくり!A"&amp;A38+1)),"")</f>
        <v>佐藤直哉</v>
      </c>
      <c r="C38" t="str">
        <f ca="1">IF(MOD(INT((ROW()-2)/3),2)=0,IF(INDIRECT("席札やりくり!B"&amp;MAX(A$2:A38)+1)=0,"",INDIRECT("席札やりくり!B"&amp;A38+1)),"")</f>
        <v>様</v>
      </c>
      <c r="D38" t="str">
        <f ca="1">IF(MOD(INT((ROW()-2)/3),2)=0,IF(INDIRECT("席札やりくり!C"&amp;MAX(A$2:A38)+1)=0,"",INDIRECT("席札やりくり!C"&amp;A38+1)),"")</f>
        <v/>
      </c>
      <c r="E38" t="str">
        <f ca="1">IF(MOD(INT((ROW()-2)/3),2)=0,"",IF(INDIRECT("席札やりくり!D"&amp;MAX(A$2:A35)+1)=0,"",INDIRECT("席札やりくり!D"&amp;A35+1)))</f>
        <v/>
      </c>
      <c r="F38" t="str">
        <f ca="1">IF(MOD(INT((ROW()-2)/3),2)=0,"",IF(INDIRECT("席札やりくり!E"&amp;MAX(A$2:A35)+1)=0,"",INDIRECT("席札やりくり!E"&amp;A35+1)))</f>
        <v/>
      </c>
    </row>
    <row r="39" spans="1:6" x14ac:dyDescent="0.15">
      <c r="A39">
        <f ca="1">IF(MOD(INT((ROW()-2)/3),2)=0,IF(INDIRECT("席札やりくり!A"&amp;MAX(A$2:A38)+1)=0,"",MAX(A$2:A38)+1),INDIRECT("A"&amp;ROW()-3))</f>
        <v>20</v>
      </c>
      <c r="B39" t="str">
        <f ca="1">IF(MOD(INT((ROW()-2)/3),2)=0,IF(INDIRECT("席札やりくり!A"&amp;MAX(A$2:A39)+1)=0,"",INDIRECT("席札やりくり!A"&amp;A39+1)),"")</f>
        <v>鈴木健</v>
      </c>
      <c r="C39" t="str">
        <f ca="1">IF(MOD(INT((ROW()-2)/3),2)=0,IF(INDIRECT("席札やりくり!B"&amp;MAX(A$2:A39)+1)=0,"",INDIRECT("席札やりくり!B"&amp;A39+1)),"")</f>
        <v>様</v>
      </c>
      <c r="D39" t="str">
        <f ca="1">IF(MOD(INT((ROW()-2)/3),2)=0,IF(INDIRECT("席札やりくり!C"&amp;MAX(A$2:A39)+1)=0,"",INDIRECT("席札やりくり!C"&amp;A39+1)),"")</f>
        <v/>
      </c>
      <c r="E39" t="str">
        <f ca="1">IF(MOD(INT((ROW()-2)/3),2)=0,"",IF(INDIRECT("席札やりくり!D"&amp;MAX(A$2:A36)+1)=0,"",INDIRECT("席札やりくり!D"&amp;A36+1)))</f>
        <v/>
      </c>
      <c r="F39" t="str">
        <f ca="1">IF(MOD(INT((ROW()-2)/3),2)=0,"",IF(INDIRECT("席札やりくり!E"&amp;MAX(A$2:A36)+1)=0,"",INDIRECT("席札やりくり!E"&amp;A36+1)))</f>
        <v/>
      </c>
    </row>
    <row r="40" spans="1:6" x14ac:dyDescent="0.15">
      <c r="A40">
        <f ca="1">IF(MOD(INT((ROW()-2)/3),2)=0,IF(INDIRECT("席札やりくり!A"&amp;MAX(A$2:A39)+1)=0,"",MAX(A$2:A39)+1),INDIRECT("A"&amp;ROW()-3))</f>
        <v>21</v>
      </c>
      <c r="B40" t="str">
        <f ca="1">IF(MOD(INT((ROW()-2)/3),2)=0,IF(INDIRECT("席札やりくり!A"&amp;MAX(A$2:A40)+1)=0,"",INDIRECT("席札やりくり!A"&amp;A40+1)),"")</f>
        <v>高野義信</v>
      </c>
      <c r="C40" t="str">
        <f ca="1">IF(MOD(INT((ROW()-2)/3),2)=0,IF(INDIRECT("席札やりくり!B"&amp;MAX(A$2:A40)+1)=0,"",INDIRECT("席札やりくり!B"&amp;A40+1)),"")</f>
        <v>様</v>
      </c>
      <c r="D40" t="str">
        <f ca="1">IF(MOD(INT((ROW()-2)/3),2)=0,IF(INDIRECT("席札やりくり!C"&amp;MAX(A$2:A40)+1)=0,"",INDIRECT("席札やりくり!C"&amp;A40+1)),"")</f>
        <v/>
      </c>
      <c r="E40" t="str">
        <f ca="1">IF(MOD(INT((ROW()-2)/3),2)=0,"",IF(INDIRECT("席札やりくり!D"&amp;MAX(A$2:A37)+1)=0,"",INDIRECT("席札やりくり!D"&amp;A37+1)))</f>
        <v/>
      </c>
      <c r="F40" t="str">
        <f ca="1">IF(MOD(INT((ROW()-2)/3),2)=0,"",IF(INDIRECT("席札やりくり!E"&amp;MAX(A$2:A37)+1)=0,"",INDIRECT("席札やりくり!E"&amp;A37+1)))</f>
        <v/>
      </c>
    </row>
    <row r="41" spans="1:6" x14ac:dyDescent="0.15">
      <c r="A41">
        <f ca="1">IF(MOD(INT((ROW()-2)/3),2)=0,IF(INDIRECT("席札やりくり!A"&amp;MAX(A$2:A40)+1)=0,"",MAX(A$2:A40)+1),INDIRECT("A"&amp;ROW()-3))</f>
        <v>19</v>
      </c>
      <c r="B41" t="str">
        <f ca="1">IF(MOD(INT((ROW()-2)/3),2)=0,IF(INDIRECT("席札やりくり!A"&amp;MAX(A$2:A41)+1)=0,"",INDIRECT("席札やりくり!A"&amp;A41+1)),"")</f>
        <v/>
      </c>
      <c r="C41" t="str">
        <f ca="1">IF(MOD(INT((ROW()-2)/3),2)=0,IF(INDIRECT("席札やりくり!B"&amp;MAX(A$2:A41)+1)=0,"",INDIRECT("席札やりくり!B"&amp;A41+1)),"")</f>
        <v/>
      </c>
      <c r="D41" t="str">
        <f ca="1">IF(MOD(INT((ROW()-2)/3),2)=0,IF(INDIRECT("席札やりくり!C"&amp;MAX(A$2:A41)+1)=0,"",INDIRECT("席札やりくり!C"&amp;A41+1)),"")</f>
        <v/>
      </c>
      <c r="E41" t="str">
        <f ca="1">IF(MOD(INT((ROW()-2)/3),2)=0,"",IF(INDIRECT("席札やりくり!D"&amp;MAX(A$2:A38)+1)=0,"",INDIRECT("席札やりくり!D"&amp;A38+1)))</f>
        <v/>
      </c>
      <c r="F41" t="str">
        <f ca="1">IF(MOD(INT((ROW()-2)/3),2)=0,"",IF(INDIRECT("席札やりくり!E"&amp;MAX(A$2:A38)+1)=0,"",INDIRECT("席札やりくり!E"&amp;A38+1)))</f>
        <v/>
      </c>
    </row>
    <row r="42" spans="1:6" x14ac:dyDescent="0.15">
      <c r="A42">
        <f ca="1">IF(MOD(INT((ROW()-2)/3),2)=0,IF(INDIRECT("席札やりくり!A"&amp;MAX(A$2:A41)+1)=0,"",MAX(A$2:A41)+1),INDIRECT("A"&amp;ROW()-3))</f>
        <v>20</v>
      </c>
      <c r="B42" t="str">
        <f ca="1">IF(MOD(INT((ROW()-2)/3),2)=0,IF(INDIRECT("席札やりくり!A"&amp;MAX(A$2:A42)+1)=0,"",INDIRECT("席札やりくり!A"&amp;A42+1)),"")</f>
        <v/>
      </c>
      <c r="C42" t="str">
        <f ca="1">IF(MOD(INT((ROW()-2)/3),2)=0,IF(INDIRECT("席札やりくり!B"&amp;MAX(A$2:A42)+1)=0,"",INDIRECT("席札やりくり!B"&amp;A42+1)),"")</f>
        <v/>
      </c>
      <c r="D42" t="str">
        <f ca="1">IF(MOD(INT((ROW()-2)/3),2)=0,IF(INDIRECT("席札やりくり!C"&amp;MAX(A$2:A42)+1)=0,"",INDIRECT("席札やりくり!C"&amp;A42+1)),"")</f>
        <v/>
      </c>
      <c r="E42" t="str">
        <f ca="1">IF(MOD(INT((ROW()-2)/3),2)=0,"",IF(INDIRECT("席札やりくり!D"&amp;MAX(A$2:A39)+1)=0,"",INDIRECT("席札やりくり!D"&amp;A39+1)))</f>
        <v/>
      </c>
      <c r="F42" t="str">
        <f ca="1">IF(MOD(INT((ROW()-2)/3),2)=0,"",IF(INDIRECT("席札やりくり!E"&amp;MAX(A$2:A39)+1)=0,"",INDIRECT("席札やりくり!E"&amp;A39+1)))</f>
        <v/>
      </c>
    </row>
    <row r="43" spans="1:6" x14ac:dyDescent="0.15">
      <c r="A43">
        <f ca="1">IF(MOD(INT((ROW()-2)/3),2)=0,IF(INDIRECT("席札やりくり!A"&amp;MAX(A$2:A42)+1)=0,"",MAX(A$2:A42)+1),INDIRECT("A"&amp;ROW()-3))</f>
        <v>21</v>
      </c>
      <c r="B43" t="str">
        <f ca="1">IF(MOD(INT((ROW()-2)/3),2)=0,IF(INDIRECT("席札やりくり!A"&amp;MAX(A$2:A43)+1)=0,"",INDIRECT("席札やりくり!A"&amp;A43+1)),"")</f>
        <v/>
      </c>
      <c r="C43" t="str">
        <f ca="1">IF(MOD(INT((ROW()-2)/3),2)=0,IF(INDIRECT("席札やりくり!B"&amp;MAX(A$2:A43)+1)=0,"",INDIRECT("席札やりくり!B"&amp;A43+1)),"")</f>
        <v/>
      </c>
      <c r="D43" t="str">
        <f ca="1">IF(MOD(INT((ROW()-2)/3),2)=0,IF(INDIRECT("席札やりくり!C"&amp;MAX(A$2:A43)+1)=0,"",INDIRECT("席札やりくり!C"&amp;A43+1)),"")</f>
        <v/>
      </c>
      <c r="E43" t="str">
        <f ca="1">IF(MOD(INT((ROW()-2)/3),2)=0,"",IF(INDIRECT("席札やりくり!D"&amp;MAX(A$2:A40)+1)=0,"",INDIRECT("席札やりくり!D"&amp;A40+1)))</f>
        <v/>
      </c>
      <c r="F43" t="str">
        <f ca="1">IF(MOD(INT((ROW()-2)/3),2)=0,"",IF(INDIRECT("席札やりくり!E"&amp;MAX(A$2:A40)+1)=0,"",INDIRECT("席札やりくり!E"&amp;A40+1)))</f>
        <v/>
      </c>
    </row>
    <row r="44" spans="1:6" x14ac:dyDescent="0.15">
      <c r="A44">
        <f ca="1">IF(MOD(INT((ROW()-2)/3),2)=0,IF(INDIRECT("席札やりくり!A"&amp;MAX(A$2:A43)+1)=0,"",MAX(A$2:A43)+1),INDIRECT("A"&amp;ROW()-3))</f>
        <v>22</v>
      </c>
      <c r="B44" t="str">
        <f ca="1">IF(MOD(INT((ROW()-2)/3),2)=0,IF(INDIRECT("席札やりくり!A"&amp;MAX(A$2:A44)+1)=0,"",INDIRECT("席札やりくり!A"&amp;A44+1)),"")</f>
        <v>東将志</v>
      </c>
      <c r="C44" t="str">
        <f ca="1">IF(MOD(INT((ROW()-2)/3),2)=0,IF(INDIRECT("席札やりくり!B"&amp;MAX(A$2:A44)+1)=0,"",INDIRECT("席札やりくり!B"&amp;A44+1)),"")</f>
        <v>様</v>
      </c>
      <c r="D44" t="str">
        <f ca="1">IF(MOD(INT((ROW()-2)/3),2)=0,IF(INDIRECT("席札やりくり!C"&amp;MAX(A$2:A44)+1)=0,"",INDIRECT("席札やりくり!C"&amp;A44+1)),"")</f>
        <v/>
      </c>
      <c r="E44" t="str">
        <f ca="1">IF(MOD(INT((ROW()-2)/3),2)=0,"",IF(INDIRECT("席札やりくり!D"&amp;MAX(A$2:A41)+1)=0,"",INDIRECT("席札やりくり!D"&amp;A41+1)))</f>
        <v/>
      </c>
      <c r="F44" t="str">
        <f ca="1">IF(MOD(INT((ROW()-2)/3),2)=0,"",IF(INDIRECT("席札やりくり!E"&amp;MAX(A$2:A41)+1)=0,"",INDIRECT("席札やりくり!E"&amp;A41+1)))</f>
        <v/>
      </c>
    </row>
    <row r="45" spans="1:6" x14ac:dyDescent="0.15">
      <c r="A45">
        <f ca="1">IF(MOD(INT((ROW()-2)/3),2)=0,IF(INDIRECT("席札やりくり!A"&amp;MAX(A$2:A44)+1)=0,"",MAX(A$2:A44)+1),INDIRECT("A"&amp;ROW()-3))</f>
        <v>23</v>
      </c>
      <c r="B45" t="str">
        <f ca="1">IF(MOD(INT((ROW()-2)/3),2)=0,IF(INDIRECT("席札やりくり!A"&amp;MAX(A$2:A45)+1)=0,"",INDIRECT("席札やりくり!A"&amp;A45+1)),"")</f>
        <v>花田祥平</v>
      </c>
      <c r="C45" t="str">
        <f ca="1">IF(MOD(INT((ROW()-2)/3),2)=0,IF(INDIRECT("席札やりくり!B"&amp;MAX(A$2:A45)+1)=0,"",INDIRECT("席札やりくり!B"&amp;A45+1)),"")</f>
        <v>様</v>
      </c>
      <c r="D45" t="str">
        <f ca="1">IF(MOD(INT((ROW()-2)/3),2)=0,IF(INDIRECT("席札やりくり!C"&amp;MAX(A$2:A45)+1)=0,"",INDIRECT("席札やりくり!C"&amp;A45+1)),"")</f>
        <v/>
      </c>
      <c r="E45" t="str">
        <f ca="1">IF(MOD(INT((ROW()-2)/3),2)=0,"",IF(INDIRECT("席札やりくり!D"&amp;MAX(A$2:A42)+1)=0,"",INDIRECT("席札やりくり!D"&amp;A42+1)))</f>
        <v/>
      </c>
      <c r="F45" t="str">
        <f ca="1">IF(MOD(INT((ROW()-2)/3),2)=0,"",IF(INDIRECT("席札やりくり!E"&amp;MAX(A$2:A42)+1)=0,"",INDIRECT("席札やりくり!E"&amp;A42+1)))</f>
        <v/>
      </c>
    </row>
    <row r="46" spans="1:6" x14ac:dyDescent="0.15">
      <c r="A46">
        <f ca="1">IF(MOD(INT((ROW()-2)/3),2)=0,IF(INDIRECT("席札やりくり!A"&amp;MAX(A$2:A45)+1)=0,"",MAX(A$2:A45)+1),INDIRECT("A"&amp;ROW()-3))</f>
        <v>24</v>
      </c>
      <c r="B46" t="str">
        <f ca="1">IF(MOD(INT((ROW()-2)/3),2)=0,IF(INDIRECT("席札やりくり!A"&amp;MAX(A$2:A46)+1)=0,"",INDIRECT("席札やりくり!A"&amp;A46+1)),"")</f>
        <v>宝田弘樹</v>
      </c>
      <c r="C46" t="str">
        <f ca="1">IF(MOD(INT((ROW()-2)/3),2)=0,IF(INDIRECT("席札やりくり!B"&amp;MAX(A$2:A46)+1)=0,"",INDIRECT("席札やりくり!B"&amp;A46+1)),"")</f>
        <v>様</v>
      </c>
      <c r="D46" t="str">
        <f ca="1">IF(MOD(INT((ROW()-2)/3),2)=0,IF(INDIRECT("席札やりくり!C"&amp;MAX(A$2:A46)+1)=0,"",INDIRECT("席札やりくり!C"&amp;A46+1)),"")</f>
        <v/>
      </c>
      <c r="E46" t="str">
        <f ca="1">IF(MOD(INT((ROW()-2)/3),2)=0,"",IF(INDIRECT("席札やりくり!D"&amp;MAX(A$2:A43)+1)=0,"",INDIRECT("席札やりくり!D"&amp;A43+1)))</f>
        <v/>
      </c>
      <c r="F46" t="str">
        <f ca="1">IF(MOD(INT((ROW()-2)/3),2)=0,"",IF(INDIRECT("席札やりくり!E"&amp;MAX(A$2:A43)+1)=0,"",INDIRECT("席札やりくり!E"&amp;A43+1)))</f>
        <v/>
      </c>
    </row>
    <row r="47" spans="1:6" x14ac:dyDescent="0.15">
      <c r="A47">
        <f ca="1">IF(MOD(INT((ROW()-2)/3),2)=0,IF(INDIRECT("席札やりくり!A"&amp;MAX(A$2:A46)+1)=0,"",MAX(A$2:A46)+1),INDIRECT("A"&amp;ROW()-3))</f>
        <v>22</v>
      </c>
      <c r="B47" t="str">
        <f ca="1">IF(MOD(INT((ROW()-2)/3),2)=0,IF(INDIRECT("席札やりくり!A"&amp;MAX(A$2:A47)+1)=0,"",INDIRECT("席札やりくり!A"&amp;A47+1)),"")</f>
        <v/>
      </c>
      <c r="C47" t="str">
        <f ca="1">IF(MOD(INT((ROW()-2)/3),2)=0,IF(INDIRECT("席札やりくり!B"&amp;MAX(A$2:A47)+1)=0,"",INDIRECT("席札やりくり!B"&amp;A47+1)),"")</f>
        <v/>
      </c>
      <c r="D47" t="str">
        <f ca="1">IF(MOD(INT((ROW()-2)/3),2)=0,IF(INDIRECT("席札やりくり!C"&amp;MAX(A$2:A47)+1)=0,"",INDIRECT("席札やりくり!C"&amp;A47+1)),"")</f>
        <v/>
      </c>
      <c r="E47" t="str">
        <f ca="1">IF(MOD(INT((ROW()-2)/3),2)=0,"",IF(INDIRECT("席札やりくり!D"&amp;MAX(A$2:A44)+1)=0,"",INDIRECT("席札やりくり!D"&amp;A44+1)))</f>
        <v/>
      </c>
      <c r="F47" t="str">
        <f ca="1">IF(MOD(INT((ROW()-2)/3),2)=0,"",IF(INDIRECT("席札やりくり!E"&amp;MAX(A$2:A44)+1)=0,"",INDIRECT("席札やりくり!E"&amp;A44+1)))</f>
        <v/>
      </c>
    </row>
    <row r="48" spans="1:6" x14ac:dyDescent="0.15">
      <c r="A48">
        <f ca="1">IF(MOD(INT((ROW()-2)/3),2)=0,IF(INDIRECT("席札やりくり!A"&amp;MAX(A$2:A47)+1)=0,"",MAX(A$2:A47)+1),INDIRECT("A"&amp;ROW()-3))</f>
        <v>23</v>
      </c>
      <c r="B48" t="str">
        <f ca="1">IF(MOD(INT((ROW()-2)/3),2)=0,IF(INDIRECT("席札やりくり!A"&amp;MAX(A$2:A48)+1)=0,"",INDIRECT("席札やりくり!A"&amp;A48+1)),"")</f>
        <v/>
      </c>
      <c r="C48" t="str">
        <f ca="1">IF(MOD(INT((ROW()-2)/3),2)=0,IF(INDIRECT("席札やりくり!B"&amp;MAX(A$2:A48)+1)=0,"",INDIRECT("席札やりくり!B"&amp;A48+1)),"")</f>
        <v/>
      </c>
      <c r="D48" t="str">
        <f ca="1">IF(MOD(INT((ROW()-2)/3),2)=0,IF(INDIRECT("席札やりくり!C"&amp;MAX(A$2:A48)+1)=0,"",INDIRECT("席札やりくり!C"&amp;A48+1)),"")</f>
        <v/>
      </c>
      <c r="E48" t="str">
        <f ca="1">IF(MOD(INT((ROW()-2)/3),2)=0,"",IF(INDIRECT("席札やりくり!D"&amp;MAX(A$2:A45)+1)=0,"",INDIRECT("席札やりくり!D"&amp;A45+1)))</f>
        <v/>
      </c>
      <c r="F48" t="str">
        <f ca="1">IF(MOD(INT((ROW()-2)/3),2)=0,"",IF(INDIRECT("席札やりくり!E"&amp;MAX(A$2:A45)+1)=0,"",INDIRECT("席札やりくり!E"&amp;A45+1)))</f>
        <v/>
      </c>
    </row>
    <row r="49" spans="1:6" x14ac:dyDescent="0.15">
      <c r="A49">
        <f ca="1">IF(MOD(INT((ROW()-2)/3),2)=0,IF(INDIRECT("席札やりくり!A"&amp;MAX(A$2:A48)+1)=0,"",MAX(A$2:A48)+1),INDIRECT("A"&amp;ROW()-3))</f>
        <v>24</v>
      </c>
      <c r="B49" t="str">
        <f ca="1">IF(MOD(INT((ROW()-2)/3),2)=0,IF(INDIRECT("席札やりくり!A"&amp;MAX(A$2:A49)+1)=0,"",INDIRECT("席札やりくり!A"&amp;A49+1)),"")</f>
        <v/>
      </c>
      <c r="C49" t="str">
        <f ca="1">IF(MOD(INT((ROW()-2)/3),2)=0,IF(INDIRECT("席札やりくり!B"&amp;MAX(A$2:A49)+1)=0,"",INDIRECT("席札やりくり!B"&amp;A49+1)),"")</f>
        <v/>
      </c>
      <c r="D49" t="str">
        <f ca="1">IF(MOD(INT((ROW()-2)/3),2)=0,IF(INDIRECT("席札やりくり!C"&amp;MAX(A$2:A49)+1)=0,"",INDIRECT("席札やりくり!C"&amp;A49+1)),"")</f>
        <v/>
      </c>
      <c r="E49" t="str">
        <f ca="1">IF(MOD(INT((ROW()-2)/3),2)=0,"",IF(INDIRECT("席札やりくり!D"&amp;MAX(A$2:A46)+1)=0,"",INDIRECT("席札やりくり!D"&amp;A46+1)))</f>
        <v/>
      </c>
      <c r="F49" t="str">
        <f ca="1">IF(MOD(INT((ROW()-2)/3),2)=0,"",IF(INDIRECT("席札やりくり!E"&amp;MAX(A$2:A46)+1)=0,"",INDIRECT("席札やりくり!E"&amp;A46+1)))</f>
        <v/>
      </c>
    </row>
    <row r="50" spans="1:6" x14ac:dyDescent="0.15">
      <c r="A50">
        <f ca="1">IF(MOD(INT((ROW()-2)/3),2)=0,IF(INDIRECT("席札やりくり!A"&amp;MAX(A$2:A49)+1)=0,"",MAX(A$2:A49)+1),INDIRECT("A"&amp;ROW()-3))</f>
        <v>25</v>
      </c>
      <c r="B50" t="str">
        <f ca="1">IF(MOD(INT((ROW()-2)/3),2)=0,IF(INDIRECT("席札やりくり!A"&amp;MAX(A$2:A50)+1)=0,"",INDIRECT("席札やりくり!A"&amp;A50+1)),"")</f>
        <v>柳澤聡</v>
      </c>
      <c r="C50" t="str">
        <f ca="1">IF(MOD(INT((ROW()-2)/3),2)=0,IF(INDIRECT("席札やりくり!B"&amp;MAX(A$2:A50)+1)=0,"",INDIRECT("席札やりくり!B"&amp;A50+1)),"")</f>
        <v>様</v>
      </c>
      <c r="D50" t="str">
        <f ca="1">IF(MOD(INT((ROW()-2)/3),2)=0,IF(INDIRECT("席札やりくり!C"&amp;MAX(A$2:A50)+1)=0,"",INDIRECT("席札やりくり!C"&amp;A50+1)),"")</f>
        <v/>
      </c>
      <c r="E50" t="str">
        <f ca="1">IF(MOD(INT((ROW()-2)/3),2)=0,"",IF(INDIRECT("席札やりくり!D"&amp;MAX(A$2:A47)+1)=0,"",INDIRECT("席札やりくり!D"&amp;A47+1)))</f>
        <v/>
      </c>
      <c r="F50" t="str">
        <f ca="1">IF(MOD(INT((ROW()-2)/3),2)=0,"",IF(INDIRECT("席札やりくり!E"&amp;MAX(A$2:A47)+1)=0,"",INDIRECT("席札やりくり!E"&amp;A47+1)))</f>
        <v/>
      </c>
    </row>
    <row r="51" spans="1:6" x14ac:dyDescent="0.15">
      <c r="A51">
        <f ca="1">IF(MOD(INT((ROW()-2)/3),2)=0,IF(INDIRECT("席札やりくり!A"&amp;MAX(A$2:A50)+1)=0,"",MAX(A$2:A50)+1),INDIRECT("A"&amp;ROW()-3))</f>
        <v>26</v>
      </c>
      <c r="B51" t="str">
        <f ca="1">IF(MOD(INT((ROW()-2)/3),2)=0,IF(INDIRECT("席札やりくり!A"&amp;MAX(A$2:A51)+1)=0,"",INDIRECT("席札やりくり!A"&amp;A51+1)),"")</f>
        <v>森本新一郎</v>
      </c>
      <c r="C51" t="str">
        <f ca="1">IF(MOD(INT((ROW()-2)/3),2)=0,IF(INDIRECT("席札やりくり!B"&amp;MAX(A$2:A51)+1)=0,"",INDIRECT("席札やりくり!B"&amp;A51+1)),"")</f>
        <v>様</v>
      </c>
      <c r="D51" t="str">
        <f ca="1">IF(MOD(INT((ROW()-2)/3),2)=0,IF(INDIRECT("席札やりくり!C"&amp;MAX(A$2:A51)+1)=0,"",INDIRECT("席札やりくり!C"&amp;A51+1)),"")</f>
        <v/>
      </c>
      <c r="E51" t="str">
        <f ca="1">IF(MOD(INT((ROW()-2)/3),2)=0,"",IF(INDIRECT("席札やりくり!D"&amp;MAX(A$2:A48)+1)=0,"",INDIRECT("席札やりくり!D"&amp;A48+1)))</f>
        <v/>
      </c>
      <c r="F51" t="str">
        <f ca="1">IF(MOD(INT((ROW()-2)/3),2)=0,"",IF(INDIRECT("席札やりくり!E"&amp;MAX(A$2:A48)+1)=0,"",INDIRECT("席札やりくり!E"&amp;A48+1)))</f>
        <v/>
      </c>
    </row>
    <row r="52" spans="1:6" x14ac:dyDescent="0.15">
      <c r="A52">
        <f ca="1">IF(MOD(INT((ROW()-2)/3),2)=0,IF(INDIRECT("席札やりくり!A"&amp;MAX(A$2:A51)+1)=0,"",MAX(A$2:A51)+1),INDIRECT("A"&amp;ROW()-3))</f>
        <v>27</v>
      </c>
      <c r="B52" t="str">
        <f ca="1">IF(MOD(INT((ROW()-2)/3),2)=0,IF(INDIRECT("席札やりくり!A"&amp;MAX(A$2:A52)+1)=0,"",INDIRECT("席札やりくり!A"&amp;A52+1)),"")</f>
        <v>新沼寛憲</v>
      </c>
      <c r="C52" t="str">
        <f ca="1">IF(MOD(INT((ROW()-2)/3),2)=0,IF(INDIRECT("席札やりくり!B"&amp;MAX(A$2:A52)+1)=0,"",INDIRECT("席札やりくり!B"&amp;A52+1)),"")</f>
        <v>様</v>
      </c>
      <c r="D52" t="str">
        <f ca="1">IF(MOD(INT((ROW()-2)/3),2)=0,IF(INDIRECT("席札やりくり!C"&amp;MAX(A$2:A52)+1)=0,"",INDIRECT("席札やりくり!C"&amp;A52+1)),"")</f>
        <v/>
      </c>
      <c r="E52" t="str">
        <f ca="1">IF(MOD(INT((ROW()-2)/3),2)=0,"",IF(INDIRECT("席札やりくり!D"&amp;MAX(A$2:A49)+1)=0,"",INDIRECT("席札やりくり!D"&amp;A49+1)))</f>
        <v/>
      </c>
      <c r="F52" t="str">
        <f ca="1">IF(MOD(INT((ROW()-2)/3),2)=0,"",IF(INDIRECT("席札やりくり!E"&amp;MAX(A$2:A49)+1)=0,"",INDIRECT("席札やりくり!E"&amp;A49+1)))</f>
        <v/>
      </c>
    </row>
    <row r="53" spans="1:6" x14ac:dyDescent="0.15">
      <c r="A53">
        <f ca="1">IF(MOD(INT((ROW()-2)/3),2)=0,IF(INDIRECT("席札やりくり!A"&amp;MAX(A$2:A52)+1)=0,"",MAX(A$2:A52)+1),INDIRECT("A"&amp;ROW()-3))</f>
        <v>25</v>
      </c>
      <c r="B53" t="str">
        <f ca="1">IF(MOD(INT((ROW()-2)/3),2)=0,IF(INDIRECT("席札やりくり!A"&amp;MAX(A$2:A53)+1)=0,"",INDIRECT("席札やりくり!A"&amp;A53+1)),"")</f>
        <v/>
      </c>
      <c r="C53" t="str">
        <f ca="1">IF(MOD(INT((ROW()-2)/3),2)=0,IF(INDIRECT("席札やりくり!B"&amp;MAX(A$2:A53)+1)=0,"",INDIRECT("席札やりくり!B"&amp;A53+1)),"")</f>
        <v/>
      </c>
      <c r="D53" t="str">
        <f ca="1">IF(MOD(INT((ROW()-2)/3),2)=0,IF(INDIRECT("席札やりくり!C"&amp;MAX(A$2:A53)+1)=0,"",INDIRECT("席札やりくり!C"&amp;A53+1)),"")</f>
        <v/>
      </c>
      <c r="E53" t="str">
        <f ca="1">IF(MOD(INT((ROW()-2)/3),2)=0,"",IF(INDIRECT("席札やりくり!D"&amp;MAX(A$2:A50)+1)=0,"",INDIRECT("席札やりくり!D"&amp;A50+1)))</f>
        <v/>
      </c>
      <c r="F53" t="str">
        <f ca="1">IF(MOD(INT((ROW()-2)/3),2)=0,"",IF(INDIRECT("席札やりくり!E"&amp;MAX(A$2:A50)+1)=0,"",INDIRECT("席札やりくり!E"&amp;A50+1)))</f>
        <v/>
      </c>
    </row>
    <row r="54" spans="1:6" x14ac:dyDescent="0.15">
      <c r="A54">
        <f ca="1">IF(MOD(INT((ROW()-2)/3),2)=0,IF(INDIRECT("席札やりくり!A"&amp;MAX(A$2:A53)+1)=0,"",MAX(A$2:A53)+1),INDIRECT("A"&amp;ROW()-3))</f>
        <v>26</v>
      </c>
      <c r="B54" t="str">
        <f ca="1">IF(MOD(INT((ROW()-2)/3),2)=0,IF(INDIRECT("席札やりくり!A"&amp;MAX(A$2:A54)+1)=0,"",INDIRECT("席札やりくり!A"&amp;A54+1)),"")</f>
        <v/>
      </c>
      <c r="C54" t="str">
        <f ca="1">IF(MOD(INT((ROW()-2)/3),2)=0,IF(INDIRECT("席札やりくり!B"&amp;MAX(A$2:A54)+1)=0,"",INDIRECT("席札やりくり!B"&amp;A54+1)),"")</f>
        <v/>
      </c>
      <c r="D54" t="str">
        <f ca="1">IF(MOD(INT((ROW()-2)/3),2)=0,IF(INDIRECT("席札やりくり!C"&amp;MAX(A$2:A54)+1)=0,"",INDIRECT("席札やりくり!C"&amp;A54+1)),"")</f>
        <v/>
      </c>
      <c r="E54" t="str">
        <f ca="1">IF(MOD(INT((ROW()-2)/3),2)=0,"",IF(INDIRECT("席札やりくり!D"&amp;MAX(A$2:A51)+1)=0,"",INDIRECT("席札やりくり!D"&amp;A51+1)))</f>
        <v/>
      </c>
      <c r="F54" t="str">
        <f ca="1">IF(MOD(INT((ROW()-2)/3),2)=0,"",IF(INDIRECT("席札やりくり!E"&amp;MAX(A$2:A51)+1)=0,"",INDIRECT("席札やりくり!E"&amp;A51+1)))</f>
        <v/>
      </c>
    </row>
    <row r="55" spans="1:6" x14ac:dyDescent="0.15">
      <c r="A55">
        <f ca="1">IF(MOD(INT((ROW()-2)/3),2)=0,IF(INDIRECT("席札やりくり!A"&amp;MAX(A$2:A54)+1)=0,"",MAX(A$2:A54)+1),INDIRECT("A"&amp;ROW()-3))</f>
        <v>27</v>
      </c>
      <c r="B55" t="str">
        <f ca="1">IF(MOD(INT((ROW()-2)/3),2)=0,IF(INDIRECT("席札やりくり!A"&amp;MAX(A$2:A55)+1)=0,"",INDIRECT("席札やりくり!A"&amp;A55+1)),"")</f>
        <v/>
      </c>
      <c r="C55" t="str">
        <f ca="1">IF(MOD(INT((ROW()-2)/3),2)=0,IF(INDIRECT("席札やりくり!B"&amp;MAX(A$2:A55)+1)=0,"",INDIRECT("席札やりくり!B"&amp;A55+1)),"")</f>
        <v/>
      </c>
      <c r="D55" t="str">
        <f ca="1">IF(MOD(INT((ROW()-2)/3),2)=0,IF(INDIRECT("席札やりくり!C"&amp;MAX(A$2:A55)+1)=0,"",INDIRECT("席札やりくり!C"&amp;A55+1)),"")</f>
        <v/>
      </c>
      <c r="E55" t="str">
        <f ca="1">IF(MOD(INT((ROW()-2)/3),2)=0,"",IF(INDIRECT("席札やりくり!D"&amp;MAX(A$2:A52)+1)=0,"",INDIRECT("席札やりくり!D"&amp;A52+1)))</f>
        <v/>
      </c>
      <c r="F55" t="str">
        <f ca="1">IF(MOD(INT((ROW()-2)/3),2)=0,"",IF(INDIRECT("席札やりくり!E"&amp;MAX(A$2:A52)+1)=0,"",INDIRECT("席札やりくり!E"&amp;A52+1)))</f>
        <v/>
      </c>
    </row>
    <row r="56" spans="1:6" x14ac:dyDescent="0.15">
      <c r="A56">
        <f ca="1">IF(MOD(INT((ROW()-2)/3),2)=0,IF(INDIRECT("席札やりくり!A"&amp;MAX(A$2:A55)+1)=0,"",MAX(A$2:A55)+1),INDIRECT("A"&amp;ROW()-3))</f>
        <v>28</v>
      </c>
      <c r="B56" t="str">
        <f ca="1">IF(MOD(INT((ROW()-2)/3),2)=0,IF(INDIRECT("席札やりくり!A"&amp;MAX(A$2:A56)+1)=0,"",INDIRECT("席札やりくり!A"&amp;A56+1)),"")</f>
        <v>新名友香</v>
      </c>
      <c r="C56" t="str">
        <f ca="1">IF(MOD(INT((ROW()-2)/3),2)=0,IF(INDIRECT("席札やりくり!B"&amp;MAX(A$2:A56)+1)=0,"",INDIRECT("席札やりくり!B"&amp;A56+1)),"")</f>
        <v>様</v>
      </c>
      <c r="D56" t="str">
        <f ca="1">IF(MOD(INT((ROW()-2)/3),2)=0,IF(INDIRECT("席札やりくり!C"&amp;MAX(A$2:A56)+1)=0,"",INDIRECT("席札やりくり!C"&amp;A56+1)),"")</f>
        <v/>
      </c>
      <c r="E56" t="str">
        <f ca="1">IF(MOD(INT((ROW()-2)/3),2)=0,"",IF(INDIRECT("席札やりくり!D"&amp;MAX(A$2:A53)+1)=0,"",INDIRECT("席札やりくり!D"&amp;A53+1)))</f>
        <v/>
      </c>
      <c r="F56" t="str">
        <f ca="1">IF(MOD(INT((ROW()-2)/3),2)=0,"",IF(INDIRECT("席札やりくり!E"&amp;MAX(A$2:A53)+1)=0,"",INDIRECT("席札やりくり!E"&amp;A53+1)))</f>
        <v/>
      </c>
    </row>
    <row r="57" spans="1:6" x14ac:dyDescent="0.15">
      <c r="A57">
        <f ca="1">IF(MOD(INT((ROW()-2)/3),2)=0,IF(INDIRECT("席札やりくり!A"&amp;MAX(A$2:A56)+1)=0,"",MAX(A$2:A56)+1),INDIRECT("A"&amp;ROW()-3))</f>
        <v>29</v>
      </c>
      <c r="B57" t="str">
        <f ca="1">IF(MOD(INT((ROW()-2)/3),2)=0,IF(INDIRECT("席札やりくり!A"&amp;MAX(A$2:A57)+1)=0,"",INDIRECT("席札やりくり!A"&amp;A57+1)),"")</f>
        <v>鈴木健太</v>
      </c>
      <c r="C57" t="str">
        <f ca="1">IF(MOD(INT((ROW()-2)/3),2)=0,IF(INDIRECT("席札やりくり!B"&amp;MAX(A$2:A57)+1)=0,"",INDIRECT("席札やりくり!B"&amp;A57+1)),"")</f>
        <v>様</v>
      </c>
      <c r="D57" t="str">
        <f ca="1">IF(MOD(INT((ROW()-2)/3),2)=0,IF(INDIRECT("席札やりくり!C"&amp;MAX(A$2:A57)+1)=0,"",INDIRECT("席札やりくり!C"&amp;A57+1)),"")</f>
        <v/>
      </c>
      <c r="E57" t="str">
        <f ca="1">IF(MOD(INT((ROW()-2)/3),2)=0,"",IF(INDIRECT("席札やりくり!D"&amp;MAX(A$2:A54)+1)=0,"",INDIRECT("席札やりくり!D"&amp;A54+1)))</f>
        <v/>
      </c>
      <c r="F57" t="str">
        <f ca="1">IF(MOD(INT((ROW()-2)/3),2)=0,"",IF(INDIRECT("席札やりくり!E"&amp;MAX(A$2:A54)+1)=0,"",INDIRECT("席札やりくり!E"&amp;A54+1)))</f>
        <v/>
      </c>
    </row>
    <row r="58" spans="1:6" x14ac:dyDescent="0.15">
      <c r="A58">
        <f ca="1">IF(MOD(INT((ROW()-2)/3),2)=0,IF(INDIRECT("席札やりくり!A"&amp;MAX(A$2:A57)+1)=0,"",MAX(A$2:A57)+1),INDIRECT("A"&amp;ROW()-3))</f>
        <v>30</v>
      </c>
      <c r="B58" t="str">
        <f ca="1">IF(MOD(INT((ROW()-2)/3),2)=0,IF(INDIRECT("席札やりくり!A"&amp;MAX(A$2:A58)+1)=0,"",INDIRECT("席札やりくり!A"&amp;A58+1)),"")</f>
        <v>井上寛太</v>
      </c>
      <c r="C58" t="str">
        <f ca="1">IF(MOD(INT((ROW()-2)/3),2)=0,IF(INDIRECT("席札やりくり!B"&amp;MAX(A$2:A58)+1)=0,"",INDIRECT("席札やりくり!B"&amp;A58+1)),"")</f>
        <v>様</v>
      </c>
      <c r="D58" t="str">
        <f ca="1">IF(MOD(INT((ROW()-2)/3),2)=0,IF(INDIRECT("席札やりくり!C"&amp;MAX(A$2:A58)+1)=0,"",INDIRECT("席札やりくり!C"&amp;A58+1)),"")</f>
        <v/>
      </c>
      <c r="E58" t="str">
        <f ca="1">IF(MOD(INT((ROW()-2)/3),2)=0,"",IF(INDIRECT("席札やりくり!D"&amp;MAX(A$2:A55)+1)=0,"",INDIRECT("席札やりくり!D"&amp;A55+1)))</f>
        <v/>
      </c>
      <c r="F58" t="str">
        <f ca="1">IF(MOD(INT((ROW()-2)/3),2)=0,"",IF(INDIRECT("席札やりくり!E"&amp;MAX(A$2:A55)+1)=0,"",INDIRECT("席札やりくり!E"&amp;A55+1)))</f>
        <v/>
      </c>
    </row>
    <row r="59" spans="1:6" x14ac:dyDescent="0.15">
      <c r="A59">
        <f ca="1">IF(MOD(INT((ROW()-2)/3),2)=0,IF(INDIRECT("席札やりくり!A"&amp;MAX(A$2:A58)+1)=0,"",MAX(A$2:A58)+1),INDIRECT("A"&amp;ROW()-3))</f>
        <v>28</v>
      </c>
      <c r="B59" t="str">
        <f ca="1">IF(MOD(INT((ROW()-2)/3),2)=0,IF(INDIRECT("席札やりくり!A"&amp;MAX(A$2:A59)+1)=0,"",INDIRECT("席札やりくり!A"&amp;A59+1)),"")</f>
        <v/>
      </c>
      <c r="C59" t="str">
        <f ca="1">IF(MOD(INT((ROW()-2)/3),2)=0,IF(INDIRECT("席札やりくり!B"&amp;MAX(A$2:A59)+1)=0,"",INDIRECT("席札やりくり!B"&amp;A59+1)),"")</f>
        <v/>
      </c>
      <c r="D59" t="str">
        <f ca="1">IF(MOD(INT((ROW()-2)/3),2)=0,IF(INDIRECT("席札やりくり!C"&amp;MAX(A$2:A59)+1)=0,"",INDIRECT("席札やりくり!C"&amp;A59+1)),"")</f>
        <v/>
      </c>
      <c r="E59" t="str">
        <f ca="1">IF(MOD(INT((ROW()-2)/3),2)=0,"",IF(INDIRECT("席札やりくり!D"&amp;MAX(A$2:A56)+1)=0,"",INDIRECT("席札やりくり!D"&amp;A56+1)))</f>
        <v/>
      </c>
      <c r="F59" t="str">
        <f ca="1">IF(MOD(INT((ROW()-2)/3),2)=0,"",IF(INDIRECT("席札やりくり!E"&amp;MAX(A$2:A56)+1)=0,"",INDIRECT("席札やりくり!E"&amp;A56+1)))</f>
        <v/>
      </c>
    </row>
    <row r="60" spans="1:6" x14ac:dyDescent="0.15">
      <c r="A60">
        <f ca="1">IF(MOD(INT((ROW()-2)/3),2)=0,IF(INDIRECT("席札やりくり!A"&amp;MAX(A$2:A59)+1)=0,"",MAX(A$2:A59)+1),INDIRECT("A"&amp;ROW()-3))</f>
        <v>29</v>
      </c>
      <c r="B60" t="str">
        <f ca="1">IF(MOD(INT((ROW()-2)/3),2)=0,IF(INDIRECT("席札やりくり!A"&amp;MAX(A$2:A60)+1)=0,"",INDIRECT("席札やりくり!A"&amp;A60+1)),"")</f>
        <v/>
      </c>
      <c r="C60" t="str">
        <f ca="1">IF(MOD(INT((ROW()-2)/3),2)=0,IF(INDIRECT("席札やりくり!B"&amp;MAX(A$2:A60)+1)=0,"",INDIRECT("席札やりくり!B"&amp;A60+1)),"")</f>
        <v/>
      </c>
      <c r="D60" t="str">
        <f ca="1">IF(MOD(INT((ROW()-2)/3),2)=0,IF(INDIRECT("席札やりくり!C"&amp;MAX(A$2:A60)+1)=0,"",INDIRECT("席札やりくり!C"&amp;A60+1)),"")</f>
        <v/>
      </c>
      <c r="E60" t="str">
        <f ca="1">IF(MOD(INT((ROW()-2)/3),2)=0,"",IF(INDIRECT("席札やりくり!D"&amp;MAX(A$2:A57)+1)=0,"",INDIRECT("席札やりくり!D"&amp;A57+1)))</f>
        <v/>
      </c>
      <c r="F60" t="str">
        <f ca="1">IF(MOD(INT((ROW()-2)/3),2)=0,"",IF(INDIRECT("席札やりくり!E"&amp;MAX(A$2:A57)+1)=0,"",INDIRECT("席札やりくり!E"&amp;A57+1)))</f>
        <v/>
      </c>
    </row>
    <row r="61" spans="1:6" x14ac:dyDescent="0.15">
      <c r="A61">
        <f ca="1">IF(MOD(INT((ROW()-2)/3),2)=0,IF(INDIRECT("席札やりくり!A"&amp;MAX(A$2:A60)+1)=0,"",MAX(A$2:A60)+1),INDIRECT("A"&amp;ROW()-3))</f>
        <v>30</v>
      </c>
      <c r="B61" t="str">
        <f ca="1">IF(MOD(INT((ROW()-2)/3),2)=0,IF(INDIRECT("席札やりくり!A"&amp;MAX(A$2:A61)+1)=0,"",INDIRECT("席札やりくり!A"&amp;A61+1)),"")</f>
        <v/>
      </c>
      <c r="C61" t="str">
        <f ca="1">IF(MOD(INT((ROW()-2)/3),2)=0,IF(INDIRECT("席札やりくり!B"&amp;MAX(A$2:A61)+1)=0,"",INDIRECT("席札やりくり!B"&amp;A61+1)),"")</f>
        <v/>
      </c>
      <c r="D61" t="str">
        <f ca="1">IF(MOD(INT((ROW()-2)/3),2)=0,IF(INDIRECT("席札やりくり!C"&amp;MAX(A$2:A61)+1)=0,"",INDIRECT("席札やりくり!C"&amp;A61+1)),"")</f>
        <v/>
      </c>
      <c r="E61" t="str">
        <f ca="1">IF(MOD(INT((ROW()-2)/3),2)=0,"",IF(INDIRECT("席札やりくり!D"&amp;MAX(A$2:A58)+1)=0,"",INDIRECT("席札やりくり!D"&amp;A58+1)))</f>
        <v/>
      </c>
      <c r="F61" t="str">
        <f ca="1">IF(MOD(INT((ROW()-2)/3),2)=0,"",IF(INDIRECT("席札やりくり!E"&amp;MAX(A$2:A58)+1)=0,"",INDIRECT("席札やりくり!E"&amp;A58+1)))</f>
        <v/>
      </c>
    </row>
    <row r="62" spans="1:6" x14ac:dyDescent="0.15">
      <c r="A62">
        <f ca="1">IF(MOD(INT((ROW()-2)/3),2)=0,IF(INDIRECT("席札やりくり!A"&amp;MAX(A$2:A61)+1)=0,"",MAX(A$2:A61)+1),INDIRECT("A"&amp;ROW()-3))</f>
        <v>31</v>
      </c>
      <c r="B62" t="str">
        <f ca="1">IF(MOD(INT((ROW()-2)/3),2)=0,IF(INDIRECT("席札やりくり!A"&amp;MAX(A$2:A62)+1)=0,"",INDIRECT("席札やりくり!A"&amp;A62+1)),"")</f>
        <v>松浦大介</v>
      </c>
      <c r="C62" t="str">
        <f ca="1">IF(MOD(INT((ROW()-2)/3),2)=0,IF(INDIRECT("席札やりくり!B"&amp;MAX(A$2:A62)+1)=0,"",INDIRECT("席札やりくり!B"&amp;A62+1)),"")</f>
        <v>様</v>
      </c>
      <c r="D62" t="str">
        <f ca="1">IF(MOD(INT((ROW()-2)/3),2)=0,IF(INDIRECT("席札やりくり!C"&amp;MAX(A$2:A62)+1)=0,"",INDIRECT("席札やりくり!C"&amp;A62+1)),"")</f>
        <v/>
      </c>
      <c r="E62" t="str">
        <f ca="1">IF(MOD(INT((ROW()-2)/3),2)=0,"",IF(INDIRECT("席札やりくり!D"&amp;MAX(A$2:A59)+1)=0,"",INDIRECT("席札やりくり!D"&amp;A59+1)))</f>
        <v/>
      </c>
      <c r="F62" t="str">
        <f ca="1">IF(MOD(INT((ROW()-2)/3),2)=0,"",IF(INDIRECT("席札やりくり!E"&amp;MAX(A$2:A59)+1)=0,"",INDIRECT("席札やりくり!E"&amp;A59+1)))</f>
        <v/>
      </c>
    </row>
    <row r="63" spans="1:6" x14ac:dyDescent="0.15">
      <c r="A63">
        <f ca="1">IF(MOD(INT((ROW()-2)/3),2)=0,IF(INDIRECT("席札やりくり!A"&amp;MAX(A$2:A62)+1)=0,"",MAX(A$2:A62)+1),INDIRECT("A"&amp;ROW()-3))</f>
        <v>32</v>
      </c>
      <c r="B63" t="str">
        <f ca="1">IF(MOD(INT((ROW()-2)/3),2)=0,IF(INDIRECT("席札やりくり!A"&amp;MAX(A$2:A63)+1)=0,"",INDIRECT("席札やりくり!A"&amp;A63+1)),"")</f>
        <v>松坂芙希</v>
      </c>
      <c r="C63" t="str">
        <f ca="1">IF(MOD(INT((ROW()-2)/3),2)=0,IF(INDIRECT("席札やりくり!B"&amp;MAX(A$2:A63)+1)=0,"",INDIRECT("席札やりくり!B"&amp;A63+1)),"")</f>
        <v>様</v>
      </c>
      <c r="D63" t="str">
        <f ca="1">IF(MOD(INT((ROW()-2)/3),2)=0,IF(INDIRECT("席札やりくり!C"&amp;MAX(A$2:A63)+1)=0,"",INDIRECT("席札やりくり!C"&amp;A63+1)),"")</f>
        <v/>
      </c>
      <c r="E63" t="str">
        <f ca="1">IF(MOD(INT((ROW()-2)/3),2)=0,"",IF(INDIRECT("席札やりくり!D"&amp;MAX(A$2:A60)+1)=0,"",INDIRECT("席札やりくり!D"&amp;A60+1)))</f>
        <v/>
      </c>
      <c r="F63" t="str">
        <f ca="1">IF(MOD(INT((ROW()-2)/3),2)=0,"",IF(INDIRECT("席札やりくり!E"&amp;MAX(A$2:A60)+1)=0,"",INDIRECT("席札やりくり!E"&amp;A60+1)))</f>
        <v/>
      </c>
    </row>
    <row r="64" spans="1:6" x14ac:dyDescent="0.15">
      <c r="A64">
        <f ca="1">IF(MOD(INT((ROW()-2)/3),2)=0,IF(INDIRECT("席札やりくり!A"&amp;MAX(A$2:A63)+1)=0,"",MAX(A$2:A63)+1),INDIRECT("A"&amp;ROW()-3))</f>
        <v>33</v>
      </c>
      <c r="B64" t="str">
        <f ca="1">IF(MOD(INT((ROW()-2)/3),2)=0,IF(INDIRECT("席札やりくり!A"&amp;MAX(A$2:A64)+1)=0,"",INDIRECT("席札やりくり!A"&amp;A64+1)),"")</f>
        <v>井本涼太</v>
      </c>
      <c r="C64" t="str">
        <f ca="1">IF(MOD(INT((ROW()-2)/3),2)=0,IF(INDIRECT("席札やりくり!B"&amp;MAX(A$2:A64)+1)=0,"",INDIRECT("席札やりくり!B"&amp;A64+1)),"")</f>
        <v>様</v>
      </c>
      <c r="D64" t="str">
        <f ca="1">IF(MOD(INT((ROW()-2)/3),2)=0,IF(INDIRECT("席札やりくり!C"&amp;MAX(A$2:A64)+1)=0,"",INDIRECT("席札やりくり!C"&amp;A64+1)),"")</f>
        <v/>
      </c>
      <c r="E64" t="str">
        <f ca="1">IF(MOD(INT((ROW()-2)/3),2)=0,"",IF(INDIRECT("席札やりくり!D"&amp;MAX(A$2:A61)+1)=0,"",INDIRECT("席札やりくり!D"&amp;A61+1)))</f>
        <v/>
      </c>
      <c r="F64" t="str">
        <f ca="1">IF(MOD(INT((ROW()-2)/3),2)=0,"",IF(INDIRECT("席札やりくり!E"&amp;MAX(A$2:A61)+1)=0,"",INDIRECT("席札やりくり!E"&amp;A61+1)))</f>
        <v/>
      </c>
    </row>
    <row r="65" spans="1:6" x14ac:dyDescent="0.15">
      <c r="A65">
        <f ca="1">IF(MOD(INT((ROW()-2)/3),2)=0,IF(INDIRECT("席札やりくり!A"&amp;MAX(A$2:A64)+1)=0,"",MAX(A$2:A64)+1),INDIRECT("A"&amp;ROW()-3))</f>
        <v>31</v>
      </c>
      <c r="B65" t="str">
        <f ca="1">IF(MOD(INT((ROW()-2)/3),2)=0,IF(INDIRECT("席札やりくり!A"&amp;MAX(A$2:A65)+1)=0,"",INDIRECT("席札やりくり!A"&amp;A65+1)),"")</f>
        <v/>
      </c>
      <c r="C65" t="str">
        <f ca="1">IF(MOD(INT((ROW()-2)/3),2)=0,IF(INDIRECT("席札やりくり!B"&amp;MAX(A$2:A65)+1)=0,"",INDIRECT("席札やりくり!B"&amp;A65+1)),"")</f>
        <v/>
      </c>
      <c r="D65" t="str">
        <f ca="1">IF(MOD(INT((ROW()-2)/3),2)=0,IF(INDIRECT("席札やりくり!C"&amp;MAX(A$2:A65)+1)=0,"",INDIRECT("席札やりくり!C"&amp;A65+1)),"")</f>
        <v/>
      </c>
      <c r="E65" t="str">
        <f ca="1">IF(MOD(INT((ROW()-2)/3),2)=0,"",IF(INDIRECT("席札やりくり!D"&amp;MAX(A$2:A62)+1)=0,"",INDIRECT("席札やりくり!D"&amp;A62+1)))</f>
        <v/>
      </c>
      <c r="F65" t="str">
        <f ca="1">IF(MOD(INT((ROW()-2)/3),2)=0,"",IF(INDIRECT("席札やりくり!E"&amp;MAX(A$2:A62)+1)=0,"",INDIRECT("席札やりくり!E"&amp;A62+1)))</f>
        <v/>
      </c>
    </row>
    <row r="66" spans="1:6" x14ac:dyDescent="0.15">
      <c r="A66">
        <f ca="1">IF(MOD(INT((ROW()-2)/3),2)=0,IF(INDIRECT("席札やりくり!A"&amp;MAX(A$2:A65)+1)=0,"",MAX(A$2:A65)+1),INDIRECT("A"&amp;ROW()-3))</f>
        <v>32</v>
      </c>
      <c r="B66" t="str">
        <f ca="1">IF(MOD(INT((ROW()-2)/3),2)=0,IF(INDIRECT("席札やりくり!A"&amp;MAX(A$2:A66)+1)=0,"",INDIRECT("席札やりくり!A"&amp;A66+1)),"")</f>
        <v/>
      </c>
      <c r="C66" t="str">
        <f ca="1">IF(MOD(INT((ROW()-2)/3),2)=0,IF(INDIRECT("席札やりくり!B"&amp;MAX(A$2:A66)+1)=0,"",INDIRECT("席札やりくり!B"&amp;A66+1)),"")</f>
        <v/>
      </c>
      <c r="D66" t="str">
        <f ca="1">IF(MOD(INT((ROW()-2)/3),2)=0,IF(INDIRECT("席札やりくり!C"&amp;MAX(A$2:A66)+1)=0,"",INDIRECT("席札やりくり!C"&amp;A66+1)),"")</f>
        <v/>
      </c>
      <c r="E66" t="str">
        <f ca="1">IF(MOD(INT((ROW()-2)/3),2)=0,"",IF(INDIRECT("席札やりくり!D"&amp;MAX(A$2:A63)+1)=0,"",INDIRECT("席札やりくり!D"&amp;A63+1)))</f>
        <v/>
      </c>
      <c r="F66" t="str">
        <f ca="1">IF(MOD(INT((ROW()-2)/3),2)=0,"",IF(INDIRECT("席札やりくり!E"&amp;MAX(A$2:A63)+1)=0,"",INDIRECT("席札やりくり!E"&amp;A63+1)))</f>
        <v/>
      </c>
    </row>
    <row r="67" spans="1:6" x14ac:dyDescent="0.15">
      <c r="A67">
        <f ca="1">IF(MOD(INT((ROW()-2)/3),2)=0,IF(INDIRECT("席札やりくり!A"&amp;MAX(A$2:A66)+1)=0,"",MAX(A$2:A66)+1),INDIRECT("A"&amp;ROW()-3))</f>
        <v>33</v>
      </c>
      <c r="B67" t="str">
        <f ca="1">IF(MOD(INT((ROW()-2)/3),2)=0,IF(INDIRECT("席札やりくり!A"&amp;MAX(A$2:A67)+1)=0,"",INDIRECT("席札やりくり!A"&amp;A67+1)),"")</f>
        <v/>
      </c>
      <c r="C67" t="str">
        <f ca="1">IF(MOD(INT((ROW()-2)/3),2)=0,IF(INDIRECT("席札やりくり!B"&amp;MAX(A$2:A67)+1)=0,"",INDIRECT("席札やりくり!B"&amp;A67+1)),"")</f>
        <v/>
      </c>
      <c r="D67" t="str">
        <f ca="1">IF(MOD(INT((ROW()-2)/3),2)=0,IF(INDIRECT("席札やりくり!C"&amp;MAX(A$2:A67)+1)=0,"",INDIRECT("席札やりくり!C"&amp;A67+1)),"")</f>
        <v/>
      </c>
      <c r="E67" t="str">
        <f ca="1">IF(MOD(INT((ROW()-2)/3),2)=0,"",IF(INDIRECT("席札やりくり!D"&amp;MAX(A$2:A64)+1)=0,"",INDIRECT("席札やりくり!D"&amp;A64+1)))</f>
        <v/>
      </c>
      <c r="F67" t="str">
        <f ca="1">IF(MOD(INT((ROW()-2)/3),2)=0,"",IF(INDIRECT("席札やりくり!E"&amp;MAX(A$2:A64)+1)=0,"",INDIRECT("席札やりくり!E"&amp;A64+1)))</f>
        <v/>
      </c>
    </row>
    <row r="68" spans="1:6" x14ac:dyDescent="0.15">
      <c r="A68">
        <f ca="1">IF(MOD(INT((ROW()-2)/3),2)=0,IF(INDIRECT("席札やりくり!A"&amp;MAX(A$2:A67)+1)=0,"",MAX(A$2:A67)+1),INDIRECT("A"&amp;ROW()-3))</f>
        <v>34</v>
      </c>
      <c r="B68" t="str">
        <f ca="1">IF(MOD(INT((ROW()-2)/3),2)=0,IF(INDIRECT("席札やりくり!A"&amp;MAX(A$2:A68)+1)=0,"",INDIRECT("席札やりくり!A"&amp;A68+1)),"")</f>
        <v>井上浩司</v>
      </c>
      <c r="C68" t="str">
        <f ca="1">IF(MOD(INT((ROW()-2)/3),2)=0,IF(INDIRECT("席札やりくり!B"&amp;MAX(A$2:A68)+1)=0,"",INDIRECT("席札やりくり!B"&amp;A68+1)),"")</f>
        <v>様</v>
      </c>
      <c r="D68" t="str">
        <f ca="1">IF(MOD(INT((ROW()-2)/3),2)=0,IF(INDIRECT("席札やりくり!C"&amp;MAX(A$2:A68)+1)=0,"",INDIRECT("席札やりくり!C"&amp;A68+1)),"")</f>
        <v/>
      </c>
      <c r="E68" t="str">
        <f ca="1">IF(MOD(INT((ROW()-2)/3),2)=0,"",IF(INDIRECT("席札やりくり!D"&amp;MAX(A$2:A65)+1)=0,"",INDIRECT("席札やりくり!D"&amp;A65+1)))</f>
        <v/>
      </c>
      <c r="F68" t="str">
        <f ca="1">IF(MOD(INT((ROW()-2)/3),2)=0,"",IF(INDIRECT("席札やりくり!E"&amp;MAX(A$2:A65)+1)=0,"",INDIRECT("席札やりくり!E"&amp;A65+1)))</f>
        <v/>
      </c>
    </row>
    <row r="69" spans="1:6" x14ac:dyDescent="0.15">
      <c r="A69">
        <f ca="1">IF(MOD(INT((ROW()-2)/3),2)=0,IF(INDIRECT("席札やりくり!A"&amp;MAX(A$2:A68)+1)=0,"",MAX(A$2:A68)+1),INDIRECT("A"&amp;ROW()-3))</f>
        <v>35</v>
      </c>
      <c r="B69" t="str">
        <f ca="1">IF(MOD(INT((ROW()-2)/3),2)=0,IF(INDIRECT("席札やりくり!A"&amp;MAX(A$2:A69)+1)=0,"",INDIRECT("席札やりくり!A"&amp;A69+1)),"")</f>
        <v>井上留美子</v>
      </c>
      <c r="C69" t="str">
        <f ca="1">IF(MOD(INT((ROW()-2)/3),2)=0,IF(INDIRECT("席札やりくり!B"&amp;MAX(A$2:A69)+1)=0,"",INDIRECT("席札やりくり!B"&amp;A69+1)),"")</f>
        <v>様</v>
      </c>
      <c r="D69" t="str">
        <f ca="1">IF(MOD(INT((ROW()-2)/3),2)=0,IF(INDIRECT("席札やりくり!C"&amp;MAX(A$2:A69)+1)=0,"",INDIRECT("席札やりくり!C"&amp;A69+1)),"")</f>
        <v/>
      </c>
      <c r="E69" t="str">
        <f ca="1">IF(MOD(INT((ROW()-2)/3),2)=0,"",IF(INDIRECT("席札やりくり!D"&amp;MAX(A$2:A66)+1)=0,"",INDIRECT("席札やりくり!D"&amp;A66+1)))</f>
        <v/>
      </c>
      <c r="F69" t="str">
        <f ca="1">IF(MOD(INT((ROW()-2)/3),2)=0,"",IF(INDIRECT("席札やりくり!E"&amp;MAX(A$2:A66)+1)=0,"",INDIRECT("席札やりくり!E"&amp;A66+1)))</f>
        <v/>
      </c>
    </row>
    <row r="70" spans="1:6" x14ac:dyDescent="0.15">
      <c r="A70">
        <f ca="1">IF(MOD(INT((ROW()-2)/3),2)=0,IF(INDIRECT("席札やりくり!A"&amp;MAX(A$2:A69)+1)=0,"",MAX(A$2:A69)+1),INDIRECT("A"&amp;ROW()-3))</f>
        <v>36</v>
      </c>
      <c r="B70" t="str">
        <f ca="1">IF(MOD(INT((ROW()-2)/3),2)=0,IF(INDIRECT("席札やりくり!A"&amp;MAX(A$2:A70)+1)=0,"",INDIRECT("席札やりくり!A"&amp;A70+1)),"")</f>
        <v>横山光幸</v>
      </c>
      <c r="C70" t="str">
        <f ca="1">IF(MOD(INT((ROW()-2)/3),2)=0,IF(INDIRECT("席札やりくり!B"&amp;MAX(A$2:A70)+1)=0,"",INDIRECT("席札やりくり!B"&amp;A70+1)),"")</f>
        <v>様</v>
      </c>
      <c r="D70" t="str">
        <f ca="1">IF(MOD(INT((ROW()-2)/3),2)=0,IF(INDIRECT("席札やりくり!C"&amp;MAX(A$2:A70)+1)=0,"",INDIRECT("席札やりくり!C"&amp;A70+1)),"")</f>
        <v/>
      </c>
      <c r="E70" t="str">
        <f ca="1">IF(MOD(INT((ROW()-2)/3),2)=0,"",IF(INDIRECT("席札やりくり!D"&amp;MAX(A$2:A67)+1)=0,"",INDIRECT("席札やりくり!D"&amp;A67+1)))</f>
        <v/>
      </c>
      <c r="F70" t="str">
        <f ca="1">IF(MOD(INT((ROW()-2)/3),2)=0,"",IF(INDIRECT("席札やりくり!E"&amp;MAX(A$2:A67)+1)=0,"",INDIRECT("席札やりくり!E"&amp;A67+1)))</f>
        <v/>
      </c>
    </row>
    <row r="71" spans="1:6" x14ac:dyDescent="0.15">
      <c r="A71">
        <f ca="1">IF(MOD(INT((ROW()-2)/3),2)=0,IF(INDIRECT("席札やりくり!A"&amp;MAX(A$2:A70)+1)=0,"",MAX(A$2:A70)+1),INDIRECT("A"&amp;ROW()-3))</f>
        <v>34</v>
      </c>
      <c r="B71" t="str">
        <f ca="1">IF(MOD(INT((ROW()-2)/3),2)=0,IF(INDIRECT("席札やりくり!A"&amp;MAX(A$2:A71)+1)=0,"",INDIRECT("席札やりくり!A"&amp;A71+1)),"")</f>
        <v/>
      </c>
      <c r="C71" t="str">
        <f ca="1">IF(MOD(INT((ROW()-2)/3),2)=0,IF(INDIRECT("席札やりくり!B"&amp;MAX(A$2:A71)+1)=0,"",INDIRECT("席札やりくり!B"&amp;A71+1)),"")</f>
        <v/>
      </c>
      <c r="D71" t="str">
        <f ca="1">IF(MOD(INT((ROW()-2)/3),2)=0,IF(INDIRECT("席札やりくり!C"&amp;MAX(A$2:A71)+1)=0,"",INDIRECT("席札やりくり!C"&amp;A71+1)),"")</f>
        <v/>
      </c>
      <c r="E71" t="str">
        <f ca="1">IF(MOD(INT((ROW()-2)/3),2)=0,"",IF(INDIRECT("席札やりくり!D"&amp;MAX(A$2:A68)+1)=0,"",INDIRECT("席札やりくり!D"&amp;A68+1)))</f>
        <v/>
      </c>
      <c r="F71" t="str">
        <f ca="1">IF(MOD(INT((ROW()-2)/3),2)=0,"",IF(INDIRECT("席札やりくり!E"&amp;MAX(A$2:A68)+1)=0,"",INDIRECT("席札やりくり!E"&amp;A68+1)))</f>
        <v/>
      </c>
    </row>
    <row r="72" spans="1:6" x14ac:dyDescent="0.15">
      <c r="A72">
        <f ca="1">IF(MOD(INT((ROW()-2)/3),2)=0,IF(INDIRECT("席札やりくり!A"&amp;MAX(A$2:A71)+1)=0,"",MAX(A$2:A71)+1),INDIRECT("A"&amp;ROW()-3))</f>
        <v>35</v>
      </c>
      <c r="B72" t="str">
        <f ca="1">IF(MOD(INT((ROW()-2)/3),2)=0,IF(INDIRECT("席札やりくり!A"&amp;MAX(A$2:A72)+1)=0,"",INDIRECT("席札やりくり!A"&amp;A72+1)),"")</f>
        <v/>
      </c>
      <c r="C72" t="str">
        <f ca="1">IF(MOD(INT((ROW()-2)/3),2)=0,IF(INDIRECT("席札やりくり!B"&amp;MAX(A$2:A72)+1)=0,"",INDIRECT("席札やりくり!B"&amp;A72+1)),"")</f>
        <v/>
      </c>
      <c r="D72" t="str">
        <f ca="1">IF(MOD(INT((ROW()-2)/3),2)=0,IF(INDIRECT("席札やりくり!C"&amp;MAX(A$2:A72)+1)=0,"",INDIRECT("席札やりくり!C"&amp;A72+1)),"")</f>
        <v/>
      </c>
      <c r="E72" t="str">
        <f ca="1">IF(MOD(INT((ROW()-2)/3),2)=0,"",IF(INDIRECT("席札やりくり!D"&amp;MAX(A$2:A69)+1)=0,"",INDIRECT("席札やりくり!D"&amp;A69+1)))</f>
        <v/>
      </c>
      <c r="F72" t="str">
        <f ca="1">IF(MOD(INT((ROW()-2)/3),2)=0,"",IF(INDIRECT("席札やりくり!E"&amp;MAX(A$2:A69)+1)=0,"",INDIRECT("席札やりくり!E"&amp;A69+1)))</f>
        <v/>
      </c>
    </row>
    <row r="73" spans="1:6" x14ac:dyDescent="0.15">
      <c r="A73">
        <f ca="1">IF(MOD(INT((ROW()-2)/3),2)=0,IF(INDIRECT("席札やりくり!A"&amp;MAX(A$2:A72)+1)=0,"",MAX(A$2:A72)+1),INDIRECT("A"&amp;ROW()-3))</f>
        <v>36</v>
      </c>
      <c r="B73" t="str">
        <f ca="1">IF(MOD(INT((ROW()-2)/3),2)=0,IF(INDIRECT("席札やりくり!A"&amp;MAX(A$2:A73)+1)=0,"",INDIRECT("席札やりくり!A"&amp;A73+1)),"")</f>
        <v/>
      </c>
      <c r="C73" t="str">
        <f ca="1">IF(MOD(INT((ROW()-2)/3),2)=0,IF(INDIRECT("席札やりくり!B"&amp;MAX(A$2:A73)+1)=0,"",INDIRECT("席札やりくり!B"&amp;A73+1)),"")</f>
        <v/>
      </c>
      <c r="D73" t="str">
        <f ca="1">IF(MOD(INT((ROW()-2)/3),2)=0,IF(INDIRECT("席札やりくり!C"&amp;MAX(A$2:A73)+1)=0,"",INDIRECT("席札やりくり!C"&amp;A73+1)),"")</f>
        <v/>
      </c>
      <c r="E73" t="str">
        <f ca="1">IF(MOD(INT((ROW()-2)/3),2)=0,"",IF(INDIRECT("席札やりくり!D"&amp;MAX(A$2:A70)+1)=0,"",INDIRECT("席札やりくり!D"&amp;A70+1)))</f>
        <v/>
      </c>
      <c r="F73" t="str">
        <f ca="1">IF(MOD(INT((ROW()-2)/3),2)=0,"",IF(INDIRECT("席札やりくり!E"&amp;MAX(A$2:A70)+1)=0,"",INDIRECT("席札やりくり!E"&amp;A70+1)))</f>
        <v/>
      </c>
    </row>
    <row r="74" spans="1:6" x14ac:dyDescent="0.15">
      <c r="A74">
        <f ca="1">IF(MOD(INT((ROW()-2)/3),2)=0,IF(INDIRECT("席札やりくり!A"&amp;MAX(A$2:A73)+1)=0,"",MAX(A$2:A73)+1),INDIRECT("A"&amp;ROW()-3))</f>
        <v>37</v>
      </c>
      <c r="B74" t="str">
        <f ca="1">IF(MOD(INT((ROW()-2)/3),2)=0,IF(INDIRECT("席札やりくり!A"&amp;MAX(A$2:A74)+1)=0,"",INDIRECT("席札やりくり!A"&amp;A74+1)),"")</f>
        <v>吉永智雄</v>
      </c>
      <c r="C74" t="str">
        <f ca="1">IF(MOD(INT((ROW()-2)/3),2)=0,IF(INDIRECT("席札やりくり!B"&amp;MAX(A$2:A74)+1)=0,"",INDIRECT("席札やりくり!B"&amp;A74+1)),"")</f>
        <v>様</v>
      </c>
      <c r="D74" t="str">
        <f ca="1">IF(MOD(INT((ROW()-2)/3),2)=0,IF(INDIRECT("席札やりくり!C"&amp;MAX(A$2:A74)+1)=0,"",INDIRECT("席札やりくり!C"&amp;A74+1)),"")</f>
        <v/>
      </c>
      <c r="E74" t="str">
        <f ca="1">IF(MOD(INT((ROW()-2)/3),2)=0,"",IF(INDIRECT("席札やりくり!D"&amp;MAX(A$2:A71)+1)=0,"",INDIRECT("席札やりくり!D"&amp;A71+1)))</f>
        <v/>
      </c>
      <c r="F74" t="str">
        <f ca="1">IF(MOD(INT((ROW()-2)/3),2)=0,"",IF(INDIRECT("席札やりくり!E"&amp;MAX(A$2:A71)+1)=0,"",INDIRECT("席札やりくり!E"&amp;A71+1)))</f>
        <v/>
      </c>
    </row>
    <row r="75" spans="1:6" x14ac:dyDescent="0.15">
      <c r="A75">
        <f ca="1">IF(MOD(INT((ROW()-2)/3),2)=0,IF(INDIRECT("席札やりくり!A"&amp;MAX(A$2:A74)+1)=0,"",MAX(A$2:A74)+1),INDIRECT("A"&amp;ROW()-3))</f>
        <v>38</v>
      </c>
      <c r="B75" t="str">
        <f ca="1">IF(MOD(INT((ROW()-2)/3),2)=0,IF(INDIRECT("席札やりくり!A"&amp;MAX(A$2:A75)+1)=0,"",INDIRECT("席札やりくり!A"&amp;A75+1)),"")</f>
        <v>三田信一郎</v>
      </c>
      <c r="C75" t="str">
        <f ca="1">IF(MOD(INT((ROW()-2)/3),2)=0,IF(INDIRECT("席札やりくり!B"&amp;MAX(A$2:A75)+1)=0,"",INDIRECT("席札やりくり!B"&amp;A75+1)),"")</f>
        <v>様</v>
      </c>
      <c r="D75" t="str">
        <f ca="1">IF(MOD(INT((ROW()-2)/3),2)=0,IF(INDIRECT("席札やりくり!C"&amp;MAX(A$2:A75)+1)=0,"",INDIRECT("席札やりくり!C"&amp;A75+1)),"")</f>
        <v/>
      </c>
      <c r="E75" t="str">
        <f ca="1">IF(MOD(INT((ROW()-2)/3),2)=0,"",IF(INDIRECT("席札やりくり!D"&amp;MAX(A$2:A72)+1)=0,"",INDIRECT("席札やりくり!D"&amp;A72+1)))</f>
        <v/>
      </c>
      <c r="F75" t="str">
        <f ca="1">IF(MOD(INT((ROW()-2)/3),2)=0,"",IF(INDIRECT("席札やりくり!E"&amp;MAX(A$2:A72)+1)=0,"",INDIRECT("席札やりくり!E"&amp;A72+1)))</f>
        <v/>
      </c>
    </row>
    <row r="76" spans="1:6" x14ac:dyDescent="0.15">
      <c r="A76">
        <f ca="1">IF(MOD(INT((ROW()-2)/3),2)=0,IF(INDIRECT("席札やりくり!A"&amp;MAX(A$2:A75)+1)=0,"",MAX(A$2:A75)+1),INDIRECT("A"&amp;ROW()-3))</f>
        <v>39</v>
      </c>
      <c r="B76" t="str">
        <f ca="1">IF(MOD(INT((ROW()-2)/3),2)=0,IF(INDIRECT("席札やりくり!A"&amp;MAX(A$2:A76)+1)=0,"",INDIRECT("席札やりくり!A"&amp;A76+1)),"")</f>
        <v>元木健介</v>
      </c>
      <c r="C76" t="str">
        <f ca="1">IF(MOD(INT((ROW()-2)/3),2)=0,IF(INDIRECT("席札やりくり!B"&amp;MAX(A$2:A76)+1)=0,"",INDIRECT("席札やりくり!B"&amp;A76+1)),"")</f>
        <v>様</v>
      </c>
      <c r="D76" t="str">
        <f ca="1">IF(MOD(INT((ROW()-2)/3),2)=0,IF(INDIRECT("席札やりくり!C"&amp;MAX(A$2:A76)+1)=0,"",INDIRECT("席札やりくり!C"&amp;A76+1)),"")</f>
        <v/>
      </c>
      <c r="E76" t="str">
        <f ca="1">IF(MOD(INT((ROW()-2)/3),2)=0,"",IF(INDIRECT("席札やりくり!D"&amp;MAX(A$2:A73)+1)=0,"",INDIRECT("席札やりくり!D"&amp;A73+1)))</f>
        <v/>
      </c>
      <c r="F76" t="str">
        <f ca="1">IF(MOD(INT((ROW()-2)/3),2)=0,"",IF(INDIRECT("席札やりくり!E"&amp;MAX(A$2:A73)+1)=0,"",INDIRECT("席札やりくり!E"&amp;A73+1)))</f>
        <v/>
      </c>
    </row>
    <row r="77" spans="1:6" x14ac:dyDescent="0.15">
      <c r="A77">
        <f ca="1">IF(MOD(INT((ROW()-2)/3),2)=0,IF(INDIRECT("席札やりくり!A"&amp;MAX(A$2:A76)+1)=0,"",MAX(A$2:A76)+1),INDIRECT("A"&amp;ROW()-3))</f>
        <v>37</v>
      </c>
      <c r="B77" t="str">
        <f ca="1">IF(MOD(INT((ROW()-2)/3),2)=0,IF(INDIRECT("席札やりくり!A"&amp;MAX(A$2:A77)+1)=0,"",INDIRECT("席札やりくり!A"&amp;A77+1)),"")</f>
        <v/>
      </c>
      <c r="C77" t="str">
        <f ca="1">IF(MOD(INT((ROW()-2)/3),2)=0,IF(INDIRECT("席札やりくり!B"&amp;MAX(A$2:A77)+1)=0,"",INDIRECT("席札やりくり!B"&amp;A77+1)),"")</f>
        <v/>
      </c>
      <c r="D77" t="str">
        <f ca="1">IF(MOD(INT((ROW()-2)/3),2)=0,IF(INDIRECT("席札やりくり!C"&amp;MAX(A$2:A77)+1)=0,"",INDIRECT("席札やりくり!C"&amp;A77+1)),"")</f>
        <v/>
      </c>
      <c r="E77" t="str">
        <f ca="1">IF(MOD(INT((ROW()-2)/3),2)=0,"",IF(INDIRECT("席札やりくり!D"&amp;MAX(A$2:A74)+1)=0,"",INDIRECT("席札やりくり!D"&amp;A74+1)))</f>
        <v/>
      </c>
      <c r="F77" t="str">
        <f ca="1">IF(MOD(INT((ROW()-2)/3),2)=0,"",IF(INDIRECT("席札やりくり!E"&amp;MAX(A$2:A74)+1)=0,"",INDIRECT("席札やりくり!E"&amp;A74+1)))</f>
        <v/>
      </c>
    </row>
    <row r="78" spans="1:6" x14ac:dyDescent="0.15">
      <c r="A78">
        <f ca="1">IF(MOD(INT((ROW()-2)/3),2)=0,IF(INDIRECT("席札やりくり!A"&amp;MAX(A$2:A77)+1)=0,"",MAX(A$2:A77)+1),INDIRECT("A"&amp;ROW()-3))</f>
        <v>38</v>
      </c>
      <c r="B78" t="str">
        <f ca="1">IF(MOD(INT((ROW()-2)/3),2)=0,IF(INDIRECT("席札やりくり!A"&amp;MAX(A$2:A78)+1)=0,"",INDIRECT("席札やりくり!A"&amp;A78+1)),"")</f>
        <v/>
      </c>
      <c r="C78" t="str">
        <f ca="1">IF(MOD(INT((ROW()-2)/3),2)=0,IF(INDIRECT("席札やりくり!B"&amp;MAX(A$2:A78)+1)=0,"",INDIRECT("席札やりくり!B"&amp;A78+1)),"")</f>
        <v/>
      </c>
      <c r="D78" t="str">
        <f ca="1">IF(MOD(INT((ROW()-2)/3),2)=0,IF(INDIRECT("席札やりくり!C"&amp;MAX(A$2:A78)+1)=0,"",INDIRECT("席札やりくり!C"&amp;A78+1)),"")</f>
        <v/>
      </c>
      <c r="E78" t="str">
        <f ca="1">IF(MOD(INT((ROW()-2)/3),2)=0,"",IF(INDIRECT("席札やりくり!D"&amp;MAX(A$2:A75)+1)=0,"",INDIRECT("席札やりくり!D"&amp;A75+1)))</f>
        <v/>
      </c>
      <c r="F78" t="str">
        <f ca="1">IF(MOD(INT((ROW()-2)/3),2)=0,"",IF(INDIRECT("席札やりくり!E"&amp;MAX(A$2:A75)+1)=0,"",INDIRECT("席札やりくり!E"&amp;A75+1)))</f>
        <v/>
      </c>
    </row>
    <row r="79" spans="1:6" x14ac:dyDescent="0.15">
      <c r="A79">
        <f ca="1">IF(MOD(INT((ROW()-2)/3),2)=0,IF(INDIRECT("席札やりくり!A"&amp;MAX(A$2:A78)+1)=0,"",MAX(A$2:A78)+1),INDIRECT("A"&amp;ROW()-3))</f>
        <v>39</v>
      </c>
      <c r="B79" t="str">
        <f ca="1">IF(MOD(INT((ROW()-2)/3),2)=0,IF(INDIRECT("席札やりくり!A"&amp;MAX(A$2:A79)+1)=0,"",INDIRECT("席札やりくり!A"&amp;A79+1)),"")</f>
        <v/>
      </c>
      <c r="C79" t="str">
        <f ca="1">IF(MOD(INT((ROW()-2)/3),2)=0,IF(INDIRECT("席札やりくり!B"&amp;MAX(A$2:A79)+1)=0,"",INDIRECT("席札やりくり!B"&amp;A79+1)),"")</f>
        <v/>
      </c>
      <c r="D79" t="str">
        <f ca="1">IF(MOD(INT((ROW()-2)/3),2)=0,IF(INDIRECT("席札やりくり!C"&amp;MAX(A$2:A79)+1)=0,"",INDIRECT("席札やりくり!C"&amp;A79+1)),"")</f>
        <v/>
      </c>
      <c r="E79" t="str">
        <f ca="1">IF(MOD(INT((ROW()-2)/3),2)=0,"",IF(INDIRECT("席札やりくり!D"&amp;MAX(A$2:A76)+1)=0,"",INDIRECT("席札やりくり!D"&amp;A76+1)))</f>
        <v/>
      </c>
      <c r="F79" t="str">
        <f ca="1">IF(MOD(INT((ROW()-2)/3),2)=0,"",IF(INDIRECT("席札やりくり!E"&amp;MAX(A$2:A76)+1)=0,"",INDIRECT("席札やりくり!E"&amp;A76+1)))</f>
        <v/>
      </c>
    </row>
    <row r="80" spans="1:6" x14ac:dyDescent="0.15">
      <c r="A80">
        <f ca="1">IF(MOD(INT((ROW()-2)/3),2)=0,IF(INDIRECT("席札やりくり!A"&amp;MAX(A$2:A79)+1)=0,"",MAX(A$2:A79)+1),INDIRECT("A"&amp;ROW()-3))</f>
        <v>40</v>
      </c>
      <c r="B80" t="str">
        <f ca="1">IF(MOD(INT((ROW()-2)/3),2)=0,IF(INDIRECT("席札やりくり!A"&amp;MAX(A$2:A80)+1)=0,"",INDIRECT("席札やりくり!A"&amp;A80+1)),"")</f>
        <v>安藤康孝</v>
      </c>
      <c r="C80" t="str">
        <f ca="1">IF(MOD(INT((ROW()-2)/3),2)=0,IF(INDIRECT("席札やりくり!B"&amp;MAX(A$2:A80)+1)=0,"",INDIRECT("席札やりくり!B"&amp;A80+1)),"")</f>
        <v>様</v>
      </c>
      <c r="D80" t="str">
        <f ca="1">IF(MOD(INT((ROW()-2)/3),2)=0,IF(INDIRECT("席札やりくり!C"&amp;MAX(A$2:A80)+1)=0,"",INDIRECT("席札やりくり!C"&amp;A80+1)),"")</f>
        <v/>
      </c>
      <c r="E80" t="str">
        <f ca="1">IF(MOD(INT((ROW()-2)/3),2)=0,"",IF(INDIRECT("席札やりくり!D"&amp;MAX(A$2:A77)+1)=0,"",INDIRECT("席札やりくり!D"&amp;A77+1)))</f>
        <v/>
      </c>
      <c r="F80" t="str">
        <f ca="1">IF(MOD(INT((ROW()-2)/3),2)=0,"",IF(INDIRECT("席札やりくり!E"&amp;MAX(A$2:A77)+1)=0,"",INDIRECT("席札やりくり!E"&amp;A77+1)))</f>
        <v/>
      </c>
    </row>
    <row r="81" spans="1:6" x14ac:dyDescent="0.15">
      <c r="A81">
        <f ca="1">IF(MOD(INT((ROW()-2)/3),2)=0,IF(INDIRECT("席札やりくり!A"&amp;MAX(A$2:A80)+1)=0,"",MAX(A$2:A80)+1),INDIRECT("A"&amp;ROW()-3))</f>
        <v>41</v>
      </c>
      <c r="B81" t="str">
        <f ca="1">IF(MOD(INT((ROW()-2)/3),2)=0,IF(INDIRECT("席札やりくり!A"&amp;MAX(A$2:A81)+1)=0,"",INDIRECT("席札やりくり!A"&amp;A81+1)),"")</f>
        <v>光森孝弘</v>
      </c>
      <c r="C81" t="str">
        <f ca="1">IF(MOD(INT((ROW()-2)/3),2)=0,IF(INDIRECT("席札やりくり!B"&amp;MAX(A$2:A81)+1)=0,"",INDIRECT("席札やりくり!B"&amp;A81+1)),"")</f>
        <v>様</v>
      </c>
      <c r="D81" t="str">
        <f ca="1">IF(MOD(INT((ROW()-2)/3),2)=0,IF(INDIRECT("席札やりくり!C"&amp;MAX(A$2:A81)+1)=0,"",INDIRECT("席札やりくり!C"&amp;A81+1)),"")</f>
        <v/>
      </c>
      <c r="E81" t="str">
        <f ca="1">IF(MOD(INT((ROW()-2)/3),2)=0,"",IF(INDIRECT("席札やりくり!D"&amp;MAX(A$2:A78)+1)=0,"",INDIRECT("席札やりくり!D"&amp;A78+1)))</f>
        <v/>
      </c>
      <c r="F81" t="str">
        <f ca="1">IF(MOD(INT((ROW()-2)/3),2)=0,"",IF(INDIRECT("席札やりくり!E"&amp;MAX(A$2:A78)+1)=0,"",INDIRECT("席札やりくり!E"&amp;A78+1)))</f>
        <v/>
      </c>
    </row>
    <row r="82" spans="1:6" x14ac:dyDescent="0.15">
      <c r="A82">
        <f ca="1">IF(MOD(INT((ROW()-2)/3),2)=0,IF(INDIRECT("席札やりくり!A"&amp;MAX(A$2:A81)+1)=0,"",MAX(A$2:A81)+1),INDIRECT("A"&amp;ROW()-3))</f>
        <v>42</v>
      </c>
      <c r="B82" t="str">
        <f ca="1">IF(MOD(INT((ROW()-2)/3),2)=0,IF(INDIRECT("席札やりくり!A"&amp;MAX(A$2:A82)+1)=0,"",INDIRECT("席札やりくり!A"&amp;A82+1)),"")</f>
        <v>石井伸吾</v>
      </c>
      <c r="C82" t="str">
        <f ca="1">IF(MOD(INT((ROW()-2)/3),2)=0,IF(INDIRECT("席札やりくり!B"&amp;MAX(A$2:A82)+1)=0,"",INDIRECT("席札やりくり!B"&amp;A82+1)),"")</f>
        <v>様</v>
      </c>
      <c r="D82" t="str">
        <f ca="1">IF(MOD(INT((ROW()-2)/3),2)=0,IF(INDIRECT("席札やりくり!C"&amp;MAX(A$2:A82)+1)=0,"",INDIRECT("席札やりくり!C"&amp;A82+1)),"")</f>
        <v/>
      </c>
      <c r="E82" t="str">
        <f ca="1">IF(MOD(INT((ROW()-2)/3),2)=0,"",IF(INDIRECT("席札やりくり!D"&amp;MAX(A$2:A79)+1)=0,"",INDIRECT("席札やりくり!D"&amp;A79+1)))</f>
        <v/>
      </c>
      <c r="F82" t="str">
        <f ca="1">IF(MOD(INT((ROW()-2)/3),2)=0,"",IF(INDIRECT("席札やりくり!E"&amp;MAX(A$2:A79)+1)=0,"",INDIRECT("席札やりくり!E"&amp;A79+1)))</f>
        <v/>
      </c>
    </row>
    <row r="83" spans="1:6" x14ac:dyDescent="0.15">
      <c r="A83">
        <f ca="1">IF(MOD(INT((ROW()-2)/3),2)=0,IF(INDIRECT("席札やりくり!A"&amp;MAX(A$2:A82)+1)=0,"",MAX(A$2:A82)+1),INDIRECT("A"&amp;ROW()-3))</f>
        <v>40</v>
      </c>
      <c r="B83" t="str">
        <f ca="1">IF(MOD(INT((ROW()-2)/3),2)=0,IF(INDIRECT("席札やりくり!A"&amp;MAX(A$2:A83)+1)=0,"",INDIRECT("席札やりくり!A"&amp;A83+1)),"")</f>
        <v/>
      </c>
      <c r="C83" t="str">
        <f ca="1">IF(MOD(INT((ROW()-2)/3),2)=0,IF(INDIRECT("席札やりくり!B"&amp;MAX(A$2:A83)+1)=0,"",INDIRECT("席札やりくり!B"&amp;A83+1)),"")</f>
        <v/>
      </c>
      <c r="D83" t="str">
        <f ca="1">IF(MOD(INT((ROW()-2)/3),2)=0,IF(INDIRECT("席札やりくり!C"&amp;MAX(A$2:A83)+1)=0,"",INDIRECT("席札やりくり!C"&amp;A83+1)),"")</f>
        <v/>
      </c>
      <c r="E83" t="str">
        <f ca="1">IF(MOD(INT((ROW()-2)/3),2)=0,"",IF(INDIRECT("席札やりくり!D"&amp;MAX(A$2:A80)+1)=0,"",INDIRECT("席札やりくり!D"&amp;A80+1)))</f>
        <v/>
      </c>
      <c r="F83" t="str">
        <f ca="1">IF(MOD(INT((ROW()-2)/3),2)=0,"",IF(INDIRECT("席札やりくり!E"&amp;MAX(A$2:A80)+1)=0,"",INDIRECT("席札やりくり!E"&amp;A80+1)))</f>
        <v/>
      </c>
    </row>
    <row r="84" spans="1:6" x14ac:dyDescent="0.15">
      <c r="A84">
        <f ca="1">IF(MOD(INT((ROW()-2)/3),2)=0,IF(INDIRECT("席札やりくり!A"&amp;MAX(A$2:A83)+1)=0,"",MAX(A$2:A83)+1),INDIRECT("A"&amp;ROW()-3))</f>
        <v>41</v>
      </c>
      <c r="B84" t="str">
        <f ca="1">IF(MOD(INT((ROW()-2)/3),2)=0,IF(INDIRECT("席札やりくり!A"&amp;MAX(A$2:A84)+1)=0,"",INDIRECT("席札やりくり!A"&amp;A84+1)),"")</f>
        <v/>
      </c>
      <c r="C84" t="str">
        <f ca="1">IF(MOD(INT((ROW()-2)/3),2)=0,IF(INDIRECT("席札やりくり!B"&amp;MAX(A$2:A84)+1)=0,"",INDIRECT("席札やりくり!B"&amp;A84+1)),"")</f>
        <v/>
      </c>
      <c r="D84" t="str">
        <f ca="1">IF(MOD(INT((ROW()-2)/3),2)=0,IF(INDIRECT("席札やりくり!C"&amp;MAX(A$2:A84)+1)=0,"",INDIRECT("席札やりくり!C"&amp;A84+1)),"")</f>
        <v/>
      </c>
      <c r="E84" t="str">
        <f ca="1">IF(MOD(INT((ROW()-2)/3),2)=0,"",IF(INDIRECT("席札やりくり!D"&amp;MAX(A$2:A81)+1)=0,"",INDIRECT("席札やりくり!D"&amp;A81+1)))</f>
        <v/>
      </c>
      <c r="F84" t="str">
        <f ca="1">IF(MOD(INT((ROW()-2)/3),2)=0,"",IF(INDIRECT("席札やりくり!E"&amp;MAX(A$2:A81)+1)=0,"",INDIRECT("席札やりくり!E"&amp;A81+1)))</f>
        <v/>
      </c>
    </row>
    <row r="85" spans="1:6" x14ac:dyDescent="0.15">
      <c r="A85">
        <f ca="1">IF(MOD(INT((ROW()-2)/3),2)=0,IF(INDIRECT("席札やりくり!A"&amp;MAX(A$2:A84)+1)=0,"",MAX(A$2:A84)+1),INDIRECT("A"&amp;ROW()-3))</f>
        <v>42</v>
      </c>
      <c r="B85" t="str">
        <f ca="1">IF(MOD(INT((ROW()-2)/3),2)=0,IF(INDIRECT("席札やりくり!A"&amp;MAX(A$2:A85)+1)=0,"",INDIRECT("席札やりくり!A"&amp;A85+1)),"")</f>
        <v/>
      </c>
      <c r="C85" t="str">
        <f ca="1">IF(MOD(INT((ROW()-2)/3),2)=0,IF(INDIRECT("席札やりくり!B"&amp;MAX(A$2:A85)+1)=0,"",INDIRECT("席札やりくり!B"&amp;A85+1)),"")</f>
        <v/>
      </c>
      <c r="D85" t="str">
        <f ca="1">IF(MOD(INT((ROW()-2)/3),2)=0,IF(INDIRECT("席札やりくり!C"&amp;MAX(A$2:A85)+1)=0,"",INDIRECT("席札やりくり!C"&amp;A85+1)),"")</f>
        <v/>
      </c>
      <c r="E85" t="str">
        <f ca="1">IF(MOD(INT((ROW()-2)/3),2)=0,"",IF(INDIRECT("席札やりくり!D"&amp;MAX(A$2:A82)+1)=0,"",INDIRECT("席札やりくり!D"&amp;A82+1)))</f>
        <v/>
      </c>
      <c r="F85" t="str">
        <f ca="1">IF(MOD(INT((ROW()-2)/3),2)=0,"",IF(INDIRECT("席札やりくり!E"&amp;MAX(A$2:A82)+1)=0,"",INDIRECT("席札やりくり!E"&amp;A82+1)))</f>
        <v/>
      </c>
    </row>
    <row r="86" spans="1:6" x14ac:dyDescent="0.15">
      <c r="A86">
        <f ca="1">IF(MOD(INT((ROW()-2)/3),2)=0,IF(INDIRECT("席札やりくり!A"&amp;MAX(A$2:A85)+1)=0,"",MAX(A$2:A85)+1),INDIRECT("A"&amp;ROW()-3))</f>
        <v>43</v>
      </c>
      <c r="B86" t="str">
        <f ca="1">IF(MOD(INT((ROW()-2)/3),2)=0,IF(INDIRECT("席札やりくり!A"&amp;MAX(A$2:A86)+1)=0,"",INDIRECT("席札やりくり!A"&amp;A86+1)),"")</f>
        <v>竹中直子</v>
      </c>
      <c r="C86" t="str">
        <f ca="1">IF(MOD(INT((ROW()-2)/3),2)=0,IF(INDIRECT("席札やりくり!B"&amp;MAX(A$2:A86)+1)=0,"",INDIRECT("席札やりくり!B"&amp;A86+1)),"")</f>
        <v>様</v>
      </c>
      <c r="D86" t="str">
        <f ca="1">IF(MOD(INT((ROW()-2)/3),2)=0,IF(INDIRECT("席札やりくり!C"&amp;MAX(A$2:A86)+1)=0,"",INDIRECT("席札やりくり!C"&amp;A86+1)),"")</f>
        <v/>
      </c>
      <c r="E86" t="str">
        <f ca="1">IF(MOD(INT((ROW()-2)/3),2)=0,"",IF(INDIRECT("席札やりくり!D"&amp;MAX(A$2:A83)+1)=0,"",INDIRECT("席札やりくり!D"&amp;A83+1)))</f>
        <v/>
      </c>
      <c r="F86" t="str">
        <f ca="1">IF(MOD(INT((ROW()-2)/3),2)=0,"",IF(INDIRECT("席札やりくり!E"&amp;MAX(A$2:A83)+1)=0,"",INDIRECT("席札やりくり!E"&amp;A83+1)))</f>
        <v/>
      </c>
    </row>
    <row r="87" spans="1:6" x14ac:dyDescent="0.15">
      <c r="A87">
        <f ca="1">IF(MOD(INT((ROW()-2)/3),2)=0,IF(INDIRECT("席札やりくり!A"&amp;MAX(A$2:A86)+1)=0,"",MAX(A$2:A86)+1),INDIRECT("A"&amp;ROW()-3))</f>
        <v>44</v>
      </c>
      <c r="B87" t="str">
        <f ca="1">IF(MOD(INT((ROW()-2)/3),2)=0,IF(INDIRECT("席札やりくり!A"&amp;MAX(A$2:A87)+1)=0,"",INDIRECT("席札やりくり!A"&amp;A87+1)),"")</f>
        <v>阿部信也</v>
      </c>
      <c r="C87" t="str">
        <f ca="1">IF(MOD(INT((ROW()-2)/3),2)=0,IF(INDIRECT("席札やりくり!B"&amp;MAX(A$2:A87)+1)=0,"",INDIRECT("席札やりくり!B"&amp;A87+1)),"")</f>
        <v>様</v>
      </c>
      <c r="D87" t="str">
        <f ca="1">IF(MOD(INT((ROW()-2)/3),2)=0,IF(INDIRECT("席札やりくり!C"&amp;MAX(A$2:A87)+1)=0,"",INDIRECT("席札やりくり!C"&amp;A87+1)),"")</f>
        <v/>
      </c>
      <c r="E87" t="str">
        <f ca="1">IF(MOD(INT((ROW()-2)/3),2)=0,"",IF(INDIRECT("席札やりくり!D"&amp;MAX(A$2:A84)+1)=0,"",INDIRECT("席札やりくり!D"&amp;A84+1)))</f>
        <v/>
      </c>
      <c r="F87" t="str">
        <f ca="1">IF(MOD(INT((ROW()-2)/3),2)=0,"",IF(INDIRECT("席札やりくり!E"&amp;MAX(A$2:A84)+1)=0,"",INDIRECT("席札やりくり!E"&amp;A84+1)))</f>
        <v/>
      </c>
    </row>
    <row r="88" spans="1:6" x14ac:dyDescent="0.15">
      <c r="A88">
        <f ca="1">IF(MOD(INT((ROW()-2)/3),2)=0,IF(INDIRECT("席札やりくり!A"&amp;MAX(A$2:A87)+1)=0,"",MAX(A$2:A87)+1),INDIRECT("A"&amp;ROW()-3))</f>
        <v>45</v>
      </c>
      <c r="B88" t="str">
        <f ca="1">IF(MOD(INT((ROW()-2)/3),2)=0,IF(INDIRECT("席札やりくり!A"&amp;MAX(A$2:A88)+1)=0,"",INDIRECT("席札やりくり!A"&amp;A88+1)),"")</f>
        <v>栗原浩平</v>
      </c>
      <c r="C88" t="str">
        <f ca="1">IF(MOD(INT((ROW()-2)/3),2)=0,IF(INDIRECT("席札やりくり!B"&amp;MAX(A$2:A88)+1)=0,"",INDIRECT("席札やりくり!B"&amp;A88+1)),"")</f>
        <v>様</v>
      </c>
      <c r="D88" t="str">
        <f ca="1">IF(MOD(INT((ROW()-2)/3),2)=0,IF(INDIRECT("席札やりくり!C"&amp;MAX(A$2:A88)+1)=0,"",INDIRECT("席札やりくり!C"&amp;A88+1)),"")</f>
        <v/>
      </c>
      <c r="E88" t="str">
        <f ca="1">IF(MOD(INT((ROW()-2)/3),2)=0,"",IF(INDIRECT("席札やりくり!D"&amp;MAX(A$2:A85)+1)=0,"",INDIRECT("席札やりくり!D"&amp;A85+1)))</f>
        <v/>
      </c>
      <c r="F88" t="str">
        <f ca="1">IF(MOD(INT((ROW()-2)/3),2)=0,"",IF(INDIRECT("席札やりくり!E"&amp;MAX(A$2:A85)+1)=0,"",INDIRECT("席札やりくり!E"&amp;A85+1)))</f>
        <v/>
      </c>
    </row>
    <row r="89" spans="1:6" x14ac:dyDescent="0.15">
      <c r="A89">
        <f ca="1">IF(MOD(INT((ROW()-2)/3),2)=0,IF(INDIRECT("席札やりくり!A"&amp;MAX(A$2:A88)+1)=0,"",MAX(A$2:A88)+1),INDIRECT("A"&amp;ROW()-3))</f>
        <v>43</v>
      </c>
      <c r="B89" t="str">
        <f ca="1">IF(MOD(INT((ROW()-2)/3),2)=0,IF(INDIRECT("席札やりくり!A"&amp;MAX(A$2:A89)+1)=0,"",INDIRECT("席札やりくり!A"&amp;A89+1)),"")</f>
        <v/>
      </c>
      <c r="C89" t="str">
        <f ca="1">IF(MOD(INT((ROW()-2)/3),2)=0,IF(INDIRECT("席札やりくり!B"&amp;MAX(A$2:A89)+1)=0,"",INDIRECT("席札やりくり!B"&amp;A89+1)),"")</f>
        <v/>
      </c>
      <c r="D89" t="str">
        <f ca="1">IF(MOD(INT((ROW()-2)/3),2)=0,IF(INDIRECT("席札やりくり!C"&amp;MAX(A$2:A89)+1)=0,"",INDIRECT("席札やりくり!C"&amp;A89+1)),"")</f>
        <v/>
      </c>
      <c r="E89" t="str">
        <f ca="1">IF(MOD(INT((ROW()-2)/3),2)=0,"",IF(INDIRECT("席札やりくり!D"&amp;MAX(A$2:A86)+1)=0,"",INDIRECT("席札やりくり!D"&amp;A86+1)))</f>
        <v/>
      </c>
      <c r="F89" t="str">
        <f ca="1">IF(MOD(INT((ROW()-2)/3),2)=0,"",IF(INDIRECT("席札やりくり!E"&amp;MAX(A$2:A86)+1)=0,"",INDIRECT("席札やりくり!E"&amp;A86+1)))</f>
        <v/>
      </c>
    </row>
    <row r="90" spans="1:6" x14ac:dyDescent="0.15">
      <c r="A90">
        <f ca="1">IF(MOD(INT((ROW()-2)/3),2)=0,IF(INDIRECT("席札やりくり!A"&amp;MAX(A$2:A89)+1)=0,"",MAX(A$2:A89)+1),INDIRECT("A"&amp;ROW()-3))</f>
        <v>44</v>
      </c>
      <c r="B90" t="str">
        <f ca="1">IF(MOD(INT((ROW()-2)/3),2)=0,IF(INDIRECT("席札やりくり!A"&amp;MAX(A$2:A90)+1)=0,"",INDIRECT("席札やりくり!A"&amp;A90+1)),"")</f>
        <v/>
      </c>
      <c r="C90" t="str">
        <f ca="1">IF(MOD(INT((ROW()-2)/3),2)=0,IF(INDIRECT("席札やりくり!B"&amp;MAX(A$2:A90)+1)=0,"",INDIRECT("席札やりくり!B"&amp;A90+1)),"")</f>
        <v/>
      </c>
      <c r="D90" t="str">
        <f ca="1">IF(MOD(INT((ROW()-2)/3),2)=0,IF(INDIRECT("席札やりくり!C"&amp;MAX(A$2:A90)+1)=0,"",INDIRECT("席札やりくり!C"&amp;A90+1)),"")</f>
        <v/>
      </c>
      <c r="E90" t="str">
        <f ca="1">IF(MOD(INT((ROW()-2)/3),2)=0,"",IF(INDIRECT("席札やりくり!D"&amp;MAX(A$2:A87)+1)=0,"",INDIRECT("席札やりくり!D"&amp;A87+1)))</f>
        <v/>
      </c>
      <c r="F90" t="str">
        <f ca="1">IF(MOD(INT((ROW()-2)/3),2)=0,"",IF(INDIRECT("席札やりくり!E"&amp;MAX(A$2:A87)+1)=0,"",INDIRECT("席札やりくり!E"&amp;A87+1)))</f>
        <v/>
      </c>
    </row>
    <row r="91" spans="1:6" x14ac:dyDescent="0.15">
      <c r="A91">
        <f ca="1">IF(MOD(INT((ROW()-2)/3),2)=0,IF(INDIRECT("席札やりくり!A"&amp;MAX(A$2:A90)+1)=0,"",MAX(A$2:A90)+1),INDIRECT("A"&amp;ROW()-3))</f>
        <v>45</v>
      </c>
      <c r="B91" t="str">
        <f ca="1">IF(MOD(INT((ROW()-2)/3),2)=0,IF(INDIRECT("席札やりくり!A"&amp;MAX(A$2:A91)+1)=0,"",INDIRECT("席札やりくり!A"&amp;A91+1)),"")</f>
        <v/>
      </c>
      <c r="C91" t="str">
        <f ca="1">IF(MOD(INT((ROW()-2)/3),2)=0,IF(INDIRECT("席札やりくり!B"&amp;MAX(A$2:A91)+1)=0,"",INDIRECT("席札やりくり!B"&amp;A91+1)),"")</f>
        <v/>
      </c>
      <c r="D91" t="str">
        <f ca="1">IF(MOD(INT((ROW()-2)/3),2)=0,IF(INDIRECT("席札やりくり!C"&amp;MAX(A$2:A91)+1)=0,"",INDIRECT("席札やりくり!C"&amp;A91+1)),"")</f>
        <v/>
      </c>
      <c r="E91" t="str">
        <f ca="1">IF(MOD(INT((ROW()-2)/3),2)=0,"",IF(INDIRECT("席札やりくり!D"&amp;MAX(A$2:A88)+1)=0,"",INDIRECT("席札やりくり!D"&amp;A88+1)))</f>
        <v/>
      </c>
      <c r="F91" t="str">
        <f ca="1">IF(MOD(INT((ROW()-2)/3),2)=0,"",IF(INDIRECT("席札やりくり!E"&amp;MAX(A$2:A88)+1)=0,"",INDIRECT("席札やりくり!E"&amp;A88+1)))</f>
        <v/>
      </c>
    </row>
    <row r="92" spans="1:6" x14ac:dyDescent="0.15">
      <c r="A92">
        <f ca="1">IF(MOD(INT((ROW()-2)/3),2)=0,IF(INDIRECT("席札やりくり!A"&amp;MAX(A$2:A91)+1)=0,"",MAX(A$2:A91)+1),INDIRECT("A"&amp;ROW()-3))</f>
        <v>46</v>
      </c>
      <c r="B92" t="str">
        <f ca="1">IF(MOD(INT((ROW()-2)/3),2)=0,IF(INDIRECT("席札やりくり!A"&amp;MAX(A$2:A92)+1)=0,"",INDIRECT("席札やりくり!A"&amp;A92+1)),"")</f>
        <v>玉木和久</v>
      </c>
      <c r="C92" t="str">
        <f ca="1">IF(MOD(INT((ROW()-2)/3),2)=0,IF(INDIRECT("席札やりくり!B"&amp;MAX(A$2:A92)+1)=0,"",INDIRECT("席札やりくり!B"&amp;A92+1)),"")</f>
        <v>様</v>
      </c>
      <c r="D92" t="str">
        <f ca="1">IF(MOD(INT((ROW()-2)/3),2)=0,IF(INDIRECT("席札やりくり!C"&amp;MAX(A$2:A92)+1)=0,"",INDIRECT("席札やりくり!C"&amp;A92+1)),"")</f>
        <v/>
      </c>
      <c r="E92" t="str">
        <f ca="1">IF(MOD(INT((ROW()-2)/3),2)=0,"",IF(INDIRECT("席札やりくり!D"&amp;MAX(A$2:A89)+1)=0,"",INDIRECT("席札やりくり!D"&amp;A89+1)))</f>
        <v/>
      </c>
      <c r="F92" t="str">
        <f ca="1">IF(MOD(INT((ROW()-2)/3),2)=0,"",IF(INDIRECT("席札やりくり!E"&amp;MAX(A$2:A89)+1)=0,"",INDIRECT("席札やりくり!E"&amp;A89+1)))</f>
        <v/>
      </c>
    </row>
    <row r="93" spans="1:6" x14ac:dyDescent="0.15">
      <c r="A93">
        <f ca="1">IF(MOD(INT((ROW()-2)/3),2)=0,IF(INDIRECT("席札やりくり!A"&amp;MAX(A$2:A92)+1)=0,"",MAX(A$2:A92)+1),INDIRECT("A"&amp;ROW()-3))</f>
        <v>47</v>
      </c>
      <c r="B93" t="str">
        <f ca="1">IF(MOD(INT((ROW()-2)/3),2)=0,IF(INDIRECT("席札やりくり!A"&amp;MAX(A$2:A93)+1)=0,"",INDIRECT("席札やりくり!A"&amp;A93+1)),"")</f>
        <v>小林茂</v>
      </c>
      <c r="C93" t="str">
        <f ca="1">IF(MOD(INT((ROW()-2)/3),2)=0,IF(INDIRECT("席札やりくり!B"&amp;MAX(A$2:A93)+1)=0,"",INDIRECT("席札やりくり!B"&amp;A93+1)),"")</f>
        <v>様</v>
      </c>
      <c r="D93" t="str">
        <f ca="1">IF(MOD(INT((ROW()-2)/3),2)=0,IF(INDIRECT("席札やりくり!C"&amp;MAX(A$2:A93)+1)=0,"",INDIRECT("席札やりくり!C"&amp;A93+1)),"")</f>
        <v/>
      </c>
      <c r="E93" t="str">
        <f ca="1">IF(MOD(INT((ROW()-2)/3),2)=0,"",IF(INDIRECT("席札やりくり!D"&amp;MAX(A$2:A90)+1)=0,"",INDIRECT("席札やりくり!D"&amp;A90+1)))</f>
        <v/>
      </c>
      <c r="F93" t="str">
        <f ca="1">IF(MOD(INT((ROW()-2)/3),2)=0,"",IF(INDIRECT("席札やりくり!E"&amp;MAX(A$2:A90)+1)=0,"",INDIRECT("席札やりくり!E"&amp;A90+1)))</f>
        <v/>
      </c>
    </row>
    <row r="94" spans="1:6" x14ac:dyDescent="0.15">
      <c r="A94">
        <f ca="1">IF(MOD(INT((ROW()-2)/3),2)=0,IF(INDIRECT("席札やりくり!A"&amp;MAX(A$2:A93)+1)=0,"",MAX(A$2:A93)+1),INDIRECT("A"&amp;ROW()-3))</f>
        <v>48</v>
      </c>
      <c r="B94" t="str">
        <f ca="1">IF(MOD(INT((ROW()-2)/3),2)=0,IF(INDIRECT("席札やりくり!A"&amp;MAX(A$2:A94)+1)=0,"",INDIRECT("席札やりくり!A"&amp;A94+1)),"")</f>
        <v>阿部かつみ</v>
      </c>
      <c r="C94" t="str">
        <f ca="1">IF(MOD(INT((ROW()-2)/3),2)=0,IF(INDIRECT("席札やりくり!B"&amp;MAX(A$2:A94)+1)=0,"",INDIRECT("席札やりくり!B"&amp;A94+1)),"")</f>
        <v>様</v>
      </c>
      <c r="D94" t="str">
        <f ca="1">IF(MOD(INT((ROW()-2)/3),2)=0,IF(INDIRECT("席札やりくり!C"&amp;MAX(A$2:A94)+1)=0,"",INDIRECT("席札やりくり!C"&amp;A94+1)),"")</f>
        <v/>
      </c>
      <c r="E94" t="str">
        <f ca="1">IF(MOD(INT((ROW()-2)/3),2)=0,"",IF(INDIRECT("席札やりくり!D"&amp;MAX(A$2:A91)+1)=0,"",INDIRECT("席札やりくり!D"&amp;A91+1)))</f>
        <v/>
      </c>
      <c r="F94" t="str">
        <f ca="1">IF(MOD(INT((ROW()-2)/3),2)=0,"",IF(INDIRECT("席札やりくり!E"&amp;MAX(A$2:A91)+1)=0,"",INDIRECT("席札やりくり!E"&amp;A91+1)))</f>
        <v/>
      </c>
    </row>
    <row r="95" spans="1:6" x14ac:dyDescent="0.15">
      <c r="A95">
        <f ca="1">IF(MOD(INT((ROW()-2)/3),2)=0,IF(INDIRECT("席札やりくり!A"&amp;MAX(A$2:A94)+1)=0,"",MAX(A$2:A94)+1),INDIRECT("A"&amp;ROW()-3))</f>
        <v>46</v>
      </c>
      <c r="B95" t="str">
        <f ca="1">IF(MOD(INT((ROW()-2)/3),2)=0,IF(INDIRECT("席札やりくり!A"&amp;MAX(A$2:A95)+1)=0,"",INDIRECT("席札やりくり!A"&amp;A95+1)),"")</f>
        <v/>
      </c>
      <c r="C95" t="str">
        <f ca="1">IF(MOD(INT((ROW()-2)/3),2)=0,IF(INDIRECT("席札やりくり!B"&amp;MAX(A$2:A95)+1)=0,"",INDIRECT("席札やりくり!B"&amp;A95+1)),"")</f>
        <v/>
      </c>
      <c r="D95" t="str">
        <f ca="1">IF(MOD(INT((ROW()-2)/3),2)=0,IF(INDIRECT("席札やりくり!C"&amp;MAX(A$2:A95)+1)=0,"",INDIRECT("席札やりくり!C"&amp;A95+1)),"")</f>
        <v/>
      </c>
      <c r="E95" t="str">
        <f ca="1">IF(MOD(INT((ROW()-2)/3),2)=0,"",IF(INDIRECT("席札やりくり!D"&amp;MAX(A$2:A92)+1)=0,"",INDIRECT("席札やりくり!D"&amp;A92+1)))</f>
        <v/>
      </c>
      <c r="F95" t="str">
        <f ca="1">IF(MOD(INT((ROW()-2)/3),2)=0,"",IF(INDIRECT("席札やりくり!E"&amp;MAX(A$2:A92)+1)=0,"",INDIRECT("席札やりくり!E"&amp;A92+1)))</f>
        <v/>
      </c>
    </row>
    <row r="96" spans="1:6" x14ac:dyDescent="0.15">
      <c r="A96">
        <f ca="1">IF(MOD(INT((ROW()-2)/3),2)=0,IF(INDIRECT("席札やりくり!A"&amp;MAX(A$2:A95)+1)=0,"",MAX(A$2:A95)+1),INDIRECT("A"&amp;ROW()-3))</f>
        <v>47</v>
      </c>
      <c r="B96" t="str">
        <f ca="1">IF(MOD(INT((ROW()-2)/3),2)=0,IF(INDIRECT("席札やりくり!A"&amp;MAX(A$2:A96)+1)=0,"",INDIRECT("席札やりくり!A"&amp;A96+1)),"")</f>
        <v/>
      </c>
      <c r="C96" t="str">
        <f ca="1">IF(MOD(INT((ROW()-2)/3),2)=0,IF(INDIRECT("席札やりくり!B"&amp;MAX(A$2:A96)+1)=0,"",INDIRECT("席札やりくり!B"&amp;A96+1)),"")</f>
        <v/>
      </c>
      <c r="D96" t="str">
        <f ca="1">IF(MOD(INT((ROW()-2)/3),2)=0,IF(INDIRECT("席札やりくり!C"&amp;MAX(A$2:A96)+1)=0,"",INDIRECT("席札やりくり!C"&amp;A96+1)),"")</f>
        <v/>
      </c>
      <c r="E96" t="str">
        <f ca="1">IF(MOD(INT((ROW()-2)/3),2)=0,"",IF(INDIRECT("席札やりくり!D"&amp;MAX(A$2:A93)+1)=0,"",INDIRECT("席札やりくり!D"&amp;A93+1)))</f>
        <v/>
      </c>
      <c r="F96" t="str">
        <f ca="1">IF(MOD(INT((ROW()-2)/3),2)=0,"",IF(INDIRECT("席札やりくり!E"&amp;MAX(A$2:A93)+1)=0,"",INDIRECT("席札やりくり!E"&amp;A93+1)))</f>
        <v/>
      </c>
    </row>
    <row r="97" spans="1:6" x14ac:dyDescent="0.15">
      <c r="A97">
        <f ca="1">IF(MOD(INT((ROW()-2)/3),2)=0,IF(INDIRECT("席札やりくり!A"&amp;MAX(A$2:A96)+1)=0,"",MAX(A$2:A96)+1),INDIRECT("A"&amp;ROW()-3))</f>
        <v>48</v>
      </c>
      <c r="B97" t="str">
        <f ca="1">IF(MOD(INT((ROW()-2)/3),2)=0,IF(INDIRECT("席札やりくり!A"&amp;MAX(A$2:A97)+1)=0,"",INDIRECT("席札やりくり!A"&amp;A97+1)),"")</f>
        <v/>
      </c>
      <c r="C97" t="str">
        <f ca="1">IF(MOD(INT((ROW()-2)/3),2)=0,IF(INDIRECT("席札やりくり!B"&amp;MAX(A$2:A97)+1)=0,"",INDIRECT("席札やりくり!B"&amp;A97+1)),"")</f>
        <v/>
      </c>
      <c r="D97" t="str">
        <f ca="1">IF(MOD(INT((ROW()-2)/3),2)=0,IF(INDIRECT("席札やりくり!C"&amp;MAX(A$2:A97)+1)=0,"",INDIRECT("席札やりくり!C"&amp;A97+1)),"")</f>
        <v/>
      </c>
      <c r="E97" t="str">
        <f ca="1">IF(MOD(INT((ROW()-2)/3),2)=0,"",IF(INDIRECT("席札やりくり!D"&amp;MAX(A$2:A94)+1)=0,"",INDIRECT("席札やりくり!D"&amp;A94+1)))</f>
        <v/>
      </c>
      <c r="F97" t="str">
        <f ca="1">IF(MOD(INT((ROW()-2)/3),2)=0,"",IF(INDIRECT("席札やりくり!E"&amp;MAX(A$2:A94)+1)=0,"",INDIRECT("席札やりくり!E"&amp;A94+1)))</f>
        <v/>
      </c>
    </row>
    <row r="98" spans="1:6" x14ac:dyDescent="0.15">
      <c r="A98">
        <f ca="1">IF(MOD(INT((ROW()-2)/3),2)=0,IF(INDIRECT("席札やりくり!A"&amp;MAX(A$2:A97)+1)=0,"",MAX(A$2:A97)+1),INDIRECT("A"&amp;ROW()-3))</f>
        <v>49</v>
      </c>
      <c r="B98" t="str">
        <f ca="1">IF(MOD(INT((ROW()-2)/3),2)=0,IF(INDIRECT("席札やりくり!A"&amp;MAX(A$2:A98)+1)=0,"",INDIRECT("席札やりくり!A"&amp;A98+1)),"")</f>
        <v>小林洋子</v>
      </c>
      <c r="C98" t="str">
        <f ca="1">IF(MOD(INT((ROW()-2)/3),2)=0,IF(INDIRECT("席札やりくり!B"&amp;MAX(A$2:A98)+1)=0,"",INDIRECT("席札やりくり!B"&amp;A98+1)),"")</f>
        <v>様</v>
      </c>
      <c r="D98" t="str">
        <f ca="1">IF(MOD(INT((ROW()-2)/3),2)=0,IF(INDIRECT("席札やりくり!C"&amp;MAX(A$2:A98)+1)=0,"",INDIRECT("席札やりくり!C"&amp;A98+1)),"")</f>
        <v/>
      </c>
      <c r="E98" t="str">
        <f ca="1">IF(MOD(INT((ROW()-2)/3),2)=0,"",IF(INDIRECT("席札やりくり!D"&amp;MAX(A$2:A95)+1)=0,"",INDIRECT("席札やりくり!D"&amp;A95+1)))</f>
        <v/>
      </c>
      <c r="F98" t="str">
        <f ca="1">IF(MOD(INT((ROW()-2)/3),2)=0,"",IF(INDIRECT("席札やりくり!E"&amp;MAX(A$2:A95)+1)=0,"",INDIRECT("席札やりくり!E"&amp;A95+1)))</f>
        <v/>
      </c>
    </row>
    <row r="99" spans="1:6" x14ac:dyDescent="0.15">
      <c r="A99">
        <f ca="1">IF(MOD(INT((ROW()-2)/3),2)=0,IF(INDIRECT("席札やりくり!A"&amp;MAX(A$2:A98)+1)=0,"",MAX(A$2:A98)+1),INDIRECT("A"&amp;ROW()-3))</f>
        <v>50</v>
      </c>
      <c r="B99" t="str">
        <f ca="1">IF(MOD(INT((ROW()-2)/3),2)=0,IF(INDIRECT("席札やりくり!A"&amp;MAX(A$2:A99)+1)=0,"",INDIRECT("席札やりくり!A"&amp;A99+1)),"")</f>
        <v>徳永雅美</v>
      </c>
      <c r="C99" t="str">
        <f ca="1">IF(MOD(INT((ROW()-2)/3),2)=0,IF(INDIRECT("席札やりくり!B"&amp;MAX(A$2:A99)+1)=0,"",INDIRECT("席札やりくり!B"&amp;A99+1)),"")</f>
        <v>様</v>
      </c>
      <c r="D99" t="str">
        <f ca="1">IF(MOD(INT((ROW()-2)/3),2)=0,IF(INDIRECT("席札やりくり!C"&amp;MAX(A$2:A99)+1)=0,"",INDIRECT("席札やりくり!C"&amp;A99+1)),"")</f>
        <v/>
      </c>
      <c r="E99" t="str">
        <f ca="1">IF(MOD(INT((ROW()-2)/3),2)=0,"",IF(INDIRECT("席札やりくり!D"&amp;MAX(A$2:A96)+1)=0,"",INDIRECT("席札やりくり!D"&amp;A96+1)))</f>
        <v/>
      </c>
      <c r="F99" t="str">
        <f ca="1">IF(MOD(INT((ROW()-2)/3),2)=0,"",IF(INDIRECT("席札やりくり!E"&amp;MAX(A$2:A96)+1)=0,"",INDIRECT("席札やりくり!E"&amp;A96+1)))</f>
        <v/>
      </c>
    </row>
    <row r="100" spans="1:6" x14ac:dyDescent="0.15">
      <c r="A100">
        <f ca="1">IF(MOD(INT((ROW()-2)/3),2)=0,IF(INDIRECT("席札やりくり!A"&amp;MAX(A$2:A99)+1)=0,"",MAX(A$2:A99)+1),INDIRECT("A"&amp;ROW()-3))</f>
        <v>51</v>
      </c>
      <c r="B100" t="str">
        <f ca="1">IF(MOD(INT((ROW()-2)/3),2)=0,IF(INDIRECT("席札やりくり!A"&amp;MAX(A$2:A100)+1)=0,"",INDIRECT("席札やりくり!A"&amp;A100+1)),"")</f>
        <v>広田綾子</v>
      </c>
      <c r="C100" t="str">
        <f ca="1">IF(MOD(INT((ROW()-2)/3),2)=0,IF(INDIRECT("席札やりくり!B"&amp;MAX(A$2:A100)+1)=0,"",INDIRECT("席札やりくり!B"&amp;A100+1)),"")</f>
        <v>様</v>
      </c>
      <c r="D100" t="str">
        <f ca="1">IF(MOD(INT((ROW()-2)/3),2)=0,IF(INDIRECT("席札やりくり!C"&amp;MAX(A$2:A100)+1)=0,"",INDIRECT("席札やりくり!C"&amp;A100+1)),"")</f>
        <v/>
      </c>
      <c r="E100" t="str">
        <f ca="1">IF(MOD(INT((ROW()-2)/3),2)=0,"",IF(INDIRECT("席札やりくり!D"&amp;MAX(A$2:A97)+1)=0,"",INDIRECT("席札やりくり!D"&amp;A97+1)))</f>
        <v/>
      </c>
      <c r="F100" t="str">
        <f ca="1">IF(MOD(INT((ROW()-2)/3),2)=0,"",IF(INDIRECT("席札やりくり!E"&amp;MAX(A$2:A97)+1)=0,"",INDIRECT("席札やりくり!E"&amp;A97+1)))</f>
        <v/>
      </c>
    </row>
    <row r="101" spans="1:6" x14ac:dyDescent="0.15">
      <c r="A101">
        <f ca="1">IF(MOD(INT((ROW()-2)/3),2)=0,IF(INDIRECT("席札やりくり!A"&amp;MAX(A$2:A100)+1)=0,"",MAX(A$2:A100)+1),INDIRECT("A"&amp;ROW()-3))</f>
        <v>49</v>
      </c>
      <c r="B101" t="str">
        <f ca="1">IF(MOD(INT((ROW()-2)/3),2)=0,IF(INDIRECT("席札やりくり!A"&amp;MAX(A$2:A101)+1)=0,"",INDIRECT("席札やりくり!A"&amp;A101+1)),"")</f>
        <v/>
      </c>
      <c r="C101" t="str">
        <f ca="1">IF(MOD(INT((ROW()-2)/3),2)=0,IF(INDIRECT("席札やりくり!B"&amp;MAX(A$2:A101)+1)=0,"",INDIRECT("席札やりくり!B"&amp;A101+1)),"")</f>
        <v/>
      </c>
      <c r="D101" t="str">
        <f ca="1">IF(MOD(INT((ROW()-2)/3),2)=0,IF(INDIRECT("席札やりくり!C"&amp;MAX(A$2:A101)+1)=0,"",INDIRECT("席札やりくり!C"&amp;A101+1)),"")</f>
        <v/>
      </c>
      <c r="E101" t="str">
        <f ca="1">IF(MOD(INT((ROW()-2)/3),2)=0,"",IF(INDIRECT("席札やりくり!D"&amp;MAX(A$2:A98)+1)=0,"",INDIRECT("席札やりくり!D"&amp;A98+1)))</f>
        <v/>
      </c>
      <c r="F101" t="str">
        <f ca="1">IF(MOD(INT((ROW()-2)/3),2)=0,"",IF(INDIRECT("席札やりくり!E"&amp;MAX(A$2:A98)+1)=0,"",INDIRECT("席札やりくり!E"&amp;A98+1)))</f>
        <v/>
      </c>
    </row>
    <row r="102" spans="1:6" x14ac:dyDescent="0.15">
      <c r="A102">
        <f ca="1">IF(MOD(INT((ROW()-2)/3),2)=0,IF(INDIRECT("席札やりくり!A"&amp;MAX(A$2:A101)+1)=0,"",MAX(A$2:A101)+1),INDIRECT("A"&amp;ROW()-3))</f>
        <v>50</v>
      </c>
      <c r="B102" t="str">
        <f ca="1">IF(MOD(INT((ROW()-2)/3),2)=0,IF(INDIRECT("席札やりくり!A"&amp;MAX(A$2:A102)+1)=0,"",INDIRECT("席札やりくり!A"&amp;A102+1)),"")</f>
        <v/>
      </c>
      <c r="C102" t="str">
        <f ca="1">IF(MOD(INT((ROW()-2)/3),2)=0,IF(INDIRECT("席札やりくり!B"&amp;MAX(A$2:A102)+1)=0,"",INDIRECT("席札やりくり!B"&amp;A102+1)),"")</f>
        <v/>
      </c>
      <c r="D102" t="str">
        <f ca="1">IF(MOD(INT((ROW()-2)/3),2)=0,IF(INDIRECT("席札やりくり!C"&amp;MAX(A$2:A102)+1)=0,"",INDIRECT("席札やりくり!C"&amp;A102+1)),"")</f>
        <v/>
      </c>
      <c r="E102" t="str">
        <f ca="1">IF(MOD(INT((ROW()-2)/3),2)=0,"",IF(INDIRECT("席札やりくり!D"&amp;MAX(A$2:A99)+1)=0,"",INDIRECT("席札やりくり!D"&amp;A99+1)))</f>
        <v/>
      </c>
      <c r="F102" t="str">
        <f ca="1">IF(MOD(INT((ROW()-2)/3),2)=0,"",IF(INDIRECT("席札やりくり!E"&amp;MAX(A$2:A99)+1)=0,"",INDIRECT("席札やりくり!E"&amp;A99+1)))</f>
        <v/>
      </c>
    </row>
    <row r="103" spans="1:6" x14ac:dyDescent="0.15">
      <c r="A103">
        <f ca="1">IF(MOD(INT((ROW()-2)/3),2)=0,IF(INDIRECT("席札やりくり!A"&amp;MAX(A$2:A102)+1)=0,"",MAX(A$2:A102)+1),INDIRECT("A"&amp;ROW()-3))</f>
        <v>51</v>
      </c>
      <c r="B103" t="str">
        <f ca="1">IF(MOD(INT((ROW()-2)/3),2)=0,IF(INDIRECT("席札やりくり!A"&amp;MAX(A$2:A103)+1)=0,"",INDIRECT("席札やりくり!A"&amp;A103+1)),"")</f>
        <v/>
      </c>
      <c r="C103" t="str">
        <f ca="1">IF(MOD(INT((ROW()-2)/3),2)=0,IF(INDIRECT("席札やりくり!B"&amp;MAX(A$2:A103)+1)=0,"",INDIRECT("席札やりくり!B"&amp;A103+1)),"")</f>
        <v/>
      </c>
      <c r="D103" t="str">
        <f ca="1">IF(MOD(INT((ROW()-2)/3),2)=0,IF(INDIRECT("席札やりくり!C"&amp;MAX(A$2:A103)+1)=0,"",INDIRECT("席札やりくり!C"&amp;A103+1)),"")</f>
        <v/>
      </c>
      <c r="E103" t="str">
        <f ca="1">IF(MOD(INT((ROW()-2)/3),2)=0,"",IF(INDIRECT("席札やりくり!D"&amp;MAX(A$2:A100)+1)=0,"",INDIRECT("席札やりくり!D"&amp;A100+1)))</f>
        <v/>
      </c>
      <c r="F103" t="str">
        <f ca="1">IF(MOD(INT((ROW()-2)/3),2)=0,"",IF(INDIRECT("席札やりくり!E"&amp;MAX(A$2:A100)+1)=0,"",INDIRECT("席札やりくり!E"&amp;A100+1)))</f>
        <v/>
      </c>
    </row>
    <row r="104" spans="1:6" x14ac:dyDescent="0.15">
      <c r="A104">
        <f ca="1">IF(MOD(INT((ROW()-2)/3),2)=0,IF(INDIRECT("席札やりくり!A"&amp;MAX(A$2:A103)+1)=0,"",MAX(A$2:A103)+1),INDIRECT("A"&amp;ROW()-3))</f>
        <v>52</v>
      </c>
      <c r="B104" t="str">
        <f ca="1">IF(MOD(INT((ROW()-2)/3),2)=0,IF(INDIRECT("席札やりくり!A"&amp;MAX(A$2:A104)+1)=0,"",INDIRECT("席札やりくり!A"&amp;A104+1)),"")</f>
        <v>江口幸喜</v>
      </c>
      <c r="C104" t="str">
        <f ca="1">IF(MOD(INT((ROW()-2)/3),2)=0,IF(INDIRECT("席札やりくり!B"&amp;MAX(A$2:A104)+1)=0,"",INDIRECT("席札やりくり!B"&amp;A104+1)),"")</f>
        <v>様</v>
      </c>
      <c r="D104" t="str">
        <f ca="1">IF(MOD(INT((ROW()-2)/3),2)=0,IF(INDIRECT("席札やりくり!C"&amp;MAX(A$2:A104)+1)=0,"",INDIRECT("席札やりくり!C"&amp;A104+1)),"")</f>
        <v/>
      </c>
      <c r="E104" t="str">
        <f ca="1">IF(MOD(INT((ROW()-2)/3),2)=0,"",IF(INDIRECT("席札やりくり!D"&amp;MAX(A$2:A101)+1)=0,"",INDIRECT("席札やりくり!D"&amp;A101+1)))</f>
        <v/>
      </c>
      <c r="F104" t="str">
        <f ca="1">IF(MOD(INT((ROW()-2)/3),2)=0,"",IF(INDIRECT("席札やりくり!E"&amp;MAX(A$2:A101)+1)=0,"",INDIRECT("席札やりくり!E"&amp;A101+1)))</f>
        <v/>
      </c>
    </row>
    <row r="105" spans="1:6" x14ac:dyDescent="0.15">
      <c r="A105">
        <f ca="1">IF(MOD(INT((ROW()-2)/3),2)=0,IF(INDIRECT("席札やりくり!A"&amp;MAX(A$2:A104)+1)=0,"",MAX(A$2:A104)+1),INDIRECT("A"&amp;ROW()-3))</f>
        <v>53</v>
      </c>
      <c r="B105" t="str">
        <f ca="1">IF(MOD(INT((ROW()-2)/3),2)=0,IF(INDIRECT("席札やりくり!A"&amp;MAX(A$2:A105)+1)=0,"",INDIRECT("席札やりくり!A"&amp;A105+1)),"")</f>
        <v>金田悟</v>
      </c>
      <c r="C105" t="str">
        <f ca="1">IF(MOD(INT((ROW()-2)/3),2)=0,IF(INDIRECT("席札やりくり!B"&amp;MAX(A$2:A105)+1)=0,"",INDIRECT("席札やりくり!B"&amp;A105+1)),"")</f>
        <v>様</v>
      </c>
      <c r="D105" t="str">
        <f ca="1">IF(MOD(INT((ROW()-2)/3),2)=0,IF(INDIRECT("席札やりくり!C"&amp;MAX(A$2:A105)+1)=0,"",INDIRECT("席札やりくり!C"&amp;A105+1)),"")</f>
        <v/>
      </c>
      <c r="E105" t="str">
        <f ca="1">IF(MOD(INT((ROW()-2)/3),2)=0,"",IF(INDIRECT("席札やりくり!D"&amp;MAX(A$2:A102)+1)=0,"",INDIRECT("席札やりくり!D"&amp;A102+1)))</f>
        <v/>
      </c>
      <c r="F105" t="str">
        <f ca="1">IF(MOD(INT((ROW()-2)/3),2)=0,"",IF(INDIRECT("席札やりくり!E"&amp;MAX(A$2:A102)+1)=0,"",INDIRECT("席札やりくり!E"&amp;A102+1)))</f>
        <v/>
      </c>
    </row>
    <row r="106" spans="1:6" x14ac:dyDescent="0.15">
      <c r="A106">
        <f ca="1">IF(MOD(INT((ROW()-2)/3),2)=0,IF(INDIRECT("席札やりくり!A"&amp;MAX(A$2:A105)+1)=0,"",MAX(A$2:A105)+1),INDIRECT("A"&amp;ROW()-3))</f>
        <v>54</v>
      </c>
      <c r="B106" t="str">
        <f ca="1">IF(MOD(INT((ROW()-2)/3),2)=0,IF(INDIRECT("席札やりくり!A"&amp;MAX(A$2:A106)+1)=0,"",INDIRECT("席札やりくり!A"&amp;A106+1)),"")</f>
        <v>押尾守</v>
      </c>
      <c r="C106" t="str">
        <f ca="1">IF(MOD(INT((ROW()-2)/3),2)=0,IF(INDIRECT("席札やりくり!B"&amp;MAX(A$2:A106)+1)=0,"",INDIRECT("席札やりくり!B"&amp;A106+1)),"")</f>
        <v>様</v>
      </c>
      <c r="D106" t="str">
        <f ca="1">IF(MOD(INT((ROW()-2)/3),2)=0,IF(INDIRECT("席札やりくり!C"&amp;MAX(A$2:A106)+1)=0,"",INDIRECT("席札やりくり!C"&amp;A106+1)),"")</f>
        <v/>
      </c>
      <c r="E106" t="str">
        <f ca="1">IF(MOD(INT((ROW()-2)/3),2)=0,"",IF(INDIRECT("席札やりくり!D"&amp;MAX(A$2:A103)+1)=0,"",INDIRECT("席札やりくり!D"&amp;A103+1)))</f>
        <v/>
      </c>
      <c r="F106" t="str">
        <f ca="1">IF(MOD(INT((ROW()-2)/3),2)=0,"",IF(INDIRECT("席札やりくり!E"&amp;MAX(A$2:A103)+1)=0,"",INDIRECT("席札やりくり!E"&amp;A103+1)))</f>
        <v/>
      </c>
    </row>
    <row r="107" spans="1:6" x14ac:dyDescent="0.15">
      <c r="A107">
        <f ca="1">IF(MOD(INT((ROW()-2)/3),2)=0,IF(INDIRECT("席札やりくり!A"&amp;MAX(A$2:A106)+1)=0,"",MAX(A$2:A106)+1),INDIRECT("A"&amp;ROW()-3))</f>
        <v>52</v>
      </c>
      <c r="B107" t="str">
        <f ca="1">IF(MOD(INT((ROW()-2)/3),2)=0,IF(INDIRECT("席札やりくり!A"&amp;MAX(A$2:A107)+1)=0,"",INDIRECT("席札やりくり!A"&amp;A107+1)),"")</f>
        <v/>
      </c>
      <c r="C107" t="str">
        <f ca="1">IF(MOD(INT((ROW()-2)/3),2)=0,IF(INDIRECT("席札やりくり!B"&amp;MAX(A$2:A107)+1)=0,"",INDIRECT("席札やりくり!B"&amp;A107+1)),"")</f>
        <v/>
      </c>
      <c r="D107" t="str">
        <f ca="1">IF(MOD(INT((ROW()-2)/3),2)=0,IF(INDIRECT("席札やりくり!C"&amp;MAX(A$2:A107)+1)=0,"",INDIRECT("席札やりくり!C"&amp;A107+1)),"")</f>
        <v/>
      </c>
      <c r="E107" t="str">
        <f ca="1">IF(MOD(INT((ROW()-2)/3),2)=0,"",IF(INDIRECT("席札やりくり!D"&amp;MAX(A$2:A104)+1)=0,"",INDIRECT("席札やりくり!D"&amp;A104+1)))</f>
        <v/>
      </c>
      <c r="F107" t="str">
        <f ca="1">IF(MOD(INT((ROW()-2)/3),2)=0,"",IF(INDIRECT("席札やりくり!E"&amp;MAX(A$2:A104)+1)=0,"",INDIRECT("席札やりくり!E"&amp;A104+1)))</f>
        <v/>
      </c>
    </row>
    <row r="108" spans="1:6" x14ac:dyDescent="0.15">
      <c r="A108">
        <f ca="1">IF(MOD(INT((ROW()-2)/3),2)=0,IF(INDIRECT("席札やりくり!A"&amp;MAX(A$2:A107)+1)=0,"",MAX(A$2:A107)+1),INDIRECT("A"&amp;ROW()-3))</f>
        <v>53</v>
      </c>
      <c r="B108" t="str">
        <f ca="1">IF(MOD(INT((ROW()-2)/3),2)=0,IF(INDIRECT("席札やりくり!A"&amp;MAX(A$2:A108)+1)=0,"",INDIRECT("席札やりくり!A"&amp;A108+1)),"")</f>
        <v/>
      </c>
      <c r="C108" t="str">
        <f ca="1">IF(MOD(INT((ROW()-2)/3),2)=0,IF(INDIRECT("席札やりくり!B"&amp;MAX(A$2:A108)+1)=0,"",INDIRECT("席札やりくり!B"&amp;A108+1)),"")</f>
        <v/>
      </c>
      <c r="D108" t="str">
        <f ca="1">IF(MOD(INT((ROW()-2)/3),2)=0,IF(INDIRECT("席札やりくり!C"&amp;MAX(A$2:A108)+1)=0,"",INDIRECT("席札やりくり!C"&amp;A108+1)),"")</f>
        <v/>
      </c>
      <c r="E108" t="str">
        <f ca="1">IF(MOD(INT((ROW()-2)/3),2)=0,"",IF(INDIRECT("席札やりくり!D"&amp;MAX(A$2:A105)+1)=0,"",INDIRECT("席札やりくり!D"&amp;A105+1)))</f>
        <v/>
      </c>
      <c r="F108" t="str">
        <f ca="1">IF(MOD(INT((ROW()-2)/3),2)=0,"",IF(INDIRECT("席札やりくり!E"&amp;MAX(A$2:A105)+1)=0,"",INDIRECT("席札やりくり!E"&amp;A105+1)))</f>
        <v/>
      </c>
    </row>
    <row r="109" spans="1:6" x14ac:dyDescent="0.15">
      <c r="A109">
        <f ca="1">IF(MOD(INT((ROW()-2)/3),2)=0,IF(INDIRECT("席札やりくり!A"&amp;MAX(A$2:A108)+1)=0,"",MAX(A$2:A108)+1),INDIRECT("A"&amp;ROW()-3))</f>
        <v>54</v>
      </c>
      <c r="B109" t="str">
        <f ca="1">IF(MOD(INT((ROW()-2)/3),2)=0,IF(INDIRECT("席札やりくり!A"&amp;MAX(A$2:A109)+1)=0,"",INDIRECT("席札やりくり!A"&amp;A109+1)),"")</f>
        <v/>
      </c>
      <c r="C109" t="str">
        <f ca="1">IF(MOD(INT((ROW()-2)/3),2)=0,IF(INDIRECT("席札やりくり!B"&amp;MAX(A$2:A109)+1)=0,"",INDIRECT("席札やりくり!B"&amp;A109+1)),"")</f>
        <v/>
      </c>
      <c r="D109" t="str">
        <f ca="1">IF(MOD(INT((ROW()-2)/3),2)=0,IF(INDIRECT("席札やりくり!C"&amp;MAX(A$2:A109)+1)=0,"",INDIRECT("席札やりくり!C"&amp;A109+1)),"")</f>
        <v/>
      </c>
      <c r="E109" t="str">
        <f ca="1">IF(MOD(INT((ROW()-2)/3),2)=0,"",IF(INDIRECT("席札やりくり!D"&amp;MAX(A$2:A106)+1)=0,"",INDIRECT("席札やりくり!D"&amp;A106+1)))</f>
        <v/>
      </c>
      <c r="F109" t="str">
        <f ca="1">IF(MOD(INT((ROW()-2)/3),2)=0,"",IF(INDIRECT("席札やりくり!E"&amp;MAX(A$2:A106)+1)=0,"",INDIRECT("席札やりくり!E"&amp;A106+1)))</f>
        <v/>
      </c>
    </row>
    <row r="110" spans="1:6" x14ac:dyDescent="0.15">
      <c r="A110">
        <f ca="1">IF(MOD(INT((ROW()-2)/3),2)=0,IF(INDIRECT("席札やりくり!A"&amp;MAX(A$2:A109)+1)=0,"",MAX(A$2:A109)+1),INDIRECT("A"&amp;ROW()-3))</f>
        <v>55</v>
      </c>
      <c r="B110" t="str">
        <f ca="1">IF(MOD(INT((ROW()-2)/3),2)=0,IF(INDIRECT("席札やりくり!A"&amp;MAX(A$2:A110)+1)=0,"",INDIRECT("席札やりくり!A"&amp;A110+1)),"")</f>
        <v>遠山正伸</v>
      </c>
      <c r="C110" t="str">
        <f ca="1">IF(MOD(INT((ROW()-2)/3),2)=0,IF(INDIRECT("席札やりくり!B"&amp;MAX(A$2:A110)+1)=0,"",INDIRECT("席札やりくり!B"&amp;A110+1)),"")</f>
        <v>様</v>
      </c>
      <c r="D110" t="str">
        <f ca="1">IF(MOD(INT((ROW()-2)/3),2)=0,IF(INDIRECT("席札やりくり!C"&amp;MAX(A$2:A110)+1)=0,"",INDIRECT("席札やりくり!C"&amp;A110+1)),"")</f>
        <v/>
      </c>
      <c r="E110" t="str">
        <f ca="1">IF(MOD(INT((ROW()-2)/3),2)=0,"",IF(INDIRECT("席札やりくり!D"&amp;MAX(A$2:A107)+1)=0,"",INDIRECT("席札やりくり!D"&amp;A107+1)))</f>
        <v/>
      </c>
      <c r="F110" t="str">
        <f ca="1">IF(MOD(INT((ROW()-2)/3),2)=0,"",IF(INDIRECT("席札やりくり!E"&amp;MAX(A$2:A107)+1)=0,"",INDIRECT("席札やりくり!E"&amp;A107+1)))</f>
        <v/>
      </c>
    </row>
    <row r="111" spans="1:6" x14ac:dyDescent="0.15">
      <c r="A111">
        <f ca="1">IF(MOD(INT((ROW()-2)/3),2)=0,IF(INDIRECT("席札やりくり!A"&amp;MAX(A$2:A110)+1)=0,"",MAX(A$2:A110)+1),INDIRECT("A"&amp;ROW()-3))</f>
        <v>56</v>
      </c>
      <c r="B111" t="str">
        <f ca="1">IF(MOD(INT((ROW()-2)/3),2)=0,IF(INDIRECT("席札やりくり!A"&amp;MAX(A$2:A111)+1)=0,"",INDIRECT("席札やりくり!A"&amp;A111+1)),"")</f>
        <v>福井圭太</v>
      </c>
      <c r="C111" t="str">
        <f ca="1">IF(MOD(INT((ROW()-2)/3),2)=0,IF(INDIRECT("席札やりくり!B"&amp;MAX(A$2:A111)+1)=0,"",INDIRECT("席札やりくり!B"&amp;A111+1)),"")</f>
        <v>様</v>
      </c>
      <c r="D111" t="str">
        <f ca="1">IF(MOD(INT((ROW()-2)/3),2)=0,IF(INDIRECT("席札やりくり!C"&amp;MAX(A$2:A111)+1)=0,"",INDIRECT("席札やりくり!C"&amp;A111+1)),"")</f>
        <v/>
      </c>
      <c r="E111" t="str">
        <f ca="1">IF(MOD(INT((ROW()-2)/3),2)=0,"",IF(INDIRECT("席札やりくり!D"&amp;MAX(A$2:A108)+1)=0,"",INDIRECT("席札やりくり!D"&amp;A108+1)))</f>
        <v/>
      </c>
      <c r="F111" t="str">
        <f ca="1">IF(MOD(INT((ROW()-2)/3),2)=0,"",IF(INDIRECT("席札やりくり!E"&amp;MAX(A$2:A108)+1)=0,"",INDIRECT("席札やりくり!E"&amp;A108+1)))</f>
        <v/>
      </c>
    </row>
    <row r="112" spans="1:6" x14ac:dyDescent="0.15">
      <c r="A112">
        <f ca="1">IF(MOD(INT((ROW()-2)/3),2)=0,IF(INDIRECT("席札やりくり!A"&amp;MAX(A$2:A111)+1)=0,"",MAX(A$2:A111)+1),INDIRECT("A"&amp;ROW()-3))</f>
        <v>57</v>
      </c>
      <c r="B112" t="str">
        <f ca="1">IF(MOD(INT((ROW()-2)/3),2)=0,IF(INDIRECT("席札やりくり!A"&amp;MAX(A$2:A112)+1)=0,"",INDIRECT("席札やりくり!A"&amp;A112+1)),"")</f>
        <v>福田准一</v>
      </c>
      <c r="C112" t="str">
        <f ca="1">IF(MOD(INT((ROW()-2)/3),2)=0,IF(INDIRECT("席札やりくり!B"&amp;MAX(A$2:A112)+1)=0,"",INDIRECT("席札やりくり!B"&amp;A112+1)),"")</f>
        <v>様</v>
      </c>
      <c r="D112" t="str">
        <f ca="1">IF(MOD(INT((ROW()-2)/3),2)=0,IF(INDIRECT("席札やりくり!C"&amp;MAX(A$2:A112)+1)=0,"",INDIRECT("席札やりくり!C"&amp;A112+1)),"")</f>
        <v/>
      </c>
      <c r="E112" t="str">
        <f ca="1">IF(MOD(INT((ROW()-2)/3),2)=0,"",IF(INDIRECT("席札やりくり!D"&amp;MAX(A$2:A109)+1)=0,"",INDIRECT("席札やりくり!D"&amp;A109+1)))</f>
        <v/>
      </c>
      <c r="F112" t="str">
        <f ca="1">IF(MOD(INT((ROW()-2)/3),2)=0,"",IF(INDIRECT("席札やりくり!E"&amp;MAX(A$2:A109)+1)=0,"",INDIRECT("席札やりくり!E"&amp;A109+1)))</f>
        <v/>
      </c>
    </row>
    <row r="113" spans="1:6" x14ac:dyDescent="0.15">
      <c r="A113">
        <f ca="1">IF(MOD(INT((ROW()-2)/3),2)=0,IF(INDIRECT("席札やりくり!A"&amp;MAX(A$2:A112)+1)=0,"",MAX(A$2:A112)+1),INDIRECT("A"&amp;ROW()-3))</f>
        <v>55</v>
      </c>
      <c r="B113" t="str">
        <f ca="1">IF(MOD(INT((ROW()-2)/3),2)=0,IF(INDIRECT("席札やりくり!A"&amp;MAX(A$2:A113)+1)=0,"",INDIRECT("席札やりくり!A"&amp;A113+1)),"")</f>
        <v/>
      </c>
      <c r="C113" t="str">
        <f ca="1">IF(MOD(INT((ROW()-2)/3),2)=0,IF(INDIRECT("席札やりくり!B"&amp;MAX(A$2:A113)+1)=0,"",INDIRECT("席札やりくり!B"&amp;A113+1)),"")</f>
        <v/>
      </c>
      <c r="D113" t="str">
        <f ca="1">IF(MOD(INT((ROW()-2)/3),2)=0,IF(INDIRECT("席札やりくり!C"&amp;MAX(A$2:A113)+1)=0,"",INDIRECT("席札やりくり!C"&amp;A113+1)),"")</f>
        <v/>
      </c>
      <c r="E113" t="str">
        <f ca="1">IF(MOD(INT((ROW()-2)/3),2)=0,"",IF(INDIRECT("席札やりくり!D"&amp;MAX(A$2:A110)+1)=0,"",INDIRECT("席札やりくり!D"&amp;A110+1)))</f>
        <v/>
      </c>
      <c r="F113" t="str">
        <f ca="1">IF(MOD(INT((ROW()-2)/3),2)=0,"",IF(INDIRECT("席札やりくり!E"&amp;MAX(A$2:A110)+1)=0,"",INDIRECT("席札やりくり!E"&amp;A110+1)))</f>
        <v/>
      </c>
    </row>
    <row r="114" spans="1:6" x14ac:dyDescent="0.15">
      <c r="A114">
        <f ca="1">IF(MOD(INT((ROW()-2)/3),2)=0,IF(INDIRECT("席札やりくり!A"&amp;MAX(A$2:A113)+1)=0,"",MAX(A$2:A113)+1),INDIRECT("A"&amp;ROW()-3))</f>
        <v>56</v>
      </c>
      <c r="B114" t="str">
        <f ca="1">IF(MOD(INT((ROW()-2)/3),2)=0,IF(INDIRECT("席札やりくり!A"&amp;MAX(A$2:A114)+1)=0,"",INDIRECT("席札やりくり!A"&amp;A114+1)),"")</f>
        <v/>
      </c>
      <c r="C114" t="str">
        <f ca="1">IF(MOD(INT((ROW()-2)/3),2)=0,IF(INDIRECT("席札やりくり!B"&amp;MAX(A$2:A114)+1)=0,"",INDIRECT("席札やりくり!B"&amp;A114+1)),"")</f>
        <v/>
      </c>
      <c r="D114" t="str">
        <f ca="1">IF(MOD(INT((ROW()-2)/3),2)=0,IF(INDIRECT("席札やりくり!C"&amp;MAX(A$2:A114)+1)=0,"",INDIRECT("席札やりくり!C"&amp;A114+1)),"")</f>
        <v/>
      </c>
      <c r="E114" t="str">
        <f ca="1">IF(MOD(INT((ROW()-2)/3),2)=0,"",IF(INDIRECT("席札やりくり!D"&amp;MAX(A$2:A111)+1)=0,"",INDIRECT("席札やりくり!D"&amp;A111+1)))</f>
        <v/>
      </c>
      <c r="F114" t="str">
        <f ca="1">IF(MOD(INT((ROW()-2)/3),2)=0,"",IF(INDIRECT("席札やりくり!E"&amp;MAX(A$2:A111)+1)=0,"",INDIRECT("席札やりくり!E"&amp;A111+1)))</f>
        <v/>
      </c>
    </row>
    <row r="115" spans="1:6" x14ac:dyDescent="0.15">
      <c r="A115">
        <f ca="1">IF(MOD(INT((ROW()-2)/3),2)=0,IF(INDIRECT("席札やりくり!A"&amp;MAX(A$2:A114)+1)=0,"",MAX(A$2:A114)+1),INDIRECT("A"&amp;ROW()-3))</f>
        <v>57</v>
      </c>
      <c r="B115" t="str">
        <f ca="1">IF(MOD(INT((ROW()-2)/3),2)=0,IF(INDIRECT("席札やりくり!A"&amp;MAX(A$2:A115)+1)=0,"",INDIRECT("席札やりくり!A"&amp;A115+1)),"")</f>
        <v/>
      </c>
      <c r="C115" t="str">
        <f ca="1">IF(MOD(INT((ROW()-2)/3),2)=0,IF(INDIRECT("席札やりくり!B"&amp;MAX(A$2:A115)+1)=0,"",INDIRECT("席札やりくり!B"&amp;A115+1)),"")</f>
        <v/>
      </c>
      <c r="D115" t="str">
        <f ca="1">IF(MOD(INT((ROW()-2)/3),2)=0,IF(INDIRECT("席札やりくり!C"&amp;MAX(A$2:A115)+1)=0,"",INDIRECT("席札やりくり!C"&amp;A115+1)),"")</f>
        <v/>
      </c>
      <c r="E115" t="str">
        <f ca="1">IF(MOD(INT((ROW()-2)/3),2)=0,"",IF(INDIRECT("席札やりくり!D"&amp;MAX(A$2:A112)+1)=0,"",INDIRECT("席札やりくり!D"&amp;A112+1)))</f>
        <v/>
      </c>
      <c r="F115" t="str">
        <f ca="1">IF(MOD(INT((ROW()-2)/3),2)=0,"",IF(INDIRECT("席札やりくり!E"&amp;MAX(A$2:A112)+1)=0,"",INDIRECT("席札やりくり!E"&amp;A112+1)))</f>
        <v/>
      </c>
    </row>
    <row r="116" spans="1:6" x14ac:dyDescent="0.15">
      <c r="A116">
        <f ca="1">IF(MOD(INT((ROW()-2)/3),2)=0,IF(INDIRECT("席札やりくり!A"&amp;MAX(A$2:A115)+1)=0,"",MAX(A$2:A115)+1),INDIRECT("A"&amp;ROW()-3))</f>
        <v>58</v>
      </c>
      <c r="B116" t="str">
        <f ca="1">IF(MOD(INT((ROW()-2)/3),2)=0,IF(INDIRECT("席札やりくり!A"&amp;MAX(A$2:A116)+1)=0,"",INDIRECT("席札やりくり!A"&amp;A116+1)),"")</f>
        <v>藤田昌平</v>
      </c>
      <c r="C116" t="str">
        <f ca="1">IF(MOD(INT((ROW()-2)/3),2)=0,IF(INDIRECT("席札やりくり!B"&amp;MAX(A$2:A116)+1)=0,"",INDIRECT("席札やりくり!B"&amp;A116+1)),"")</f>
        <v>様</v>
      </c>
      <c r="D116" t="str">
        <f ca="1">IF(MOD(INT((ROW()-2)/3),2)=0,IF(INDIRECT("席札やりくり!C"&amp;MAX(A$2:A116)+1)=0,"",INDIRECT("席札やりくり!C"&amp;A116+1)),"")</f>
        <v/>
      </c>
      <c r="E116" t="str">
        <f ca="1">IF(MOD(INT((ROW()-2)/3),2)=0,"",IF(INDIRECT("席札やりくり!D"&amp;MAX(A$2:A113)+1)=0,"",INDIRECT("席札やりくり!D"&amp;A113+1)))</f>
        <v/>
      </c>
      <c r="F116" t="str">
        <f ca="1">IF(MOD(INT((ROW()-2)/3),2)=0,"",IF(INDIRECT("席札やりくり!E"&amp;MAX(A$2:A113)+1)=0,"",INDIRECT("席札やりくり!E"&amp;A113+1)))</f>
        <v/>
      </c>
    </row>
    <row r="117" spans="1:6" x14ac:dyDescent="0.15">
      <c r="A117">
        <f ca="1">IF(MOD(INT((ROW()-2)/3),2)=0,IF(INDIRECT("席札やりくり!A"&amp;MAX(A$2:A116)+1)=0,"",MAX(A$2:A116)+1),INDIRECT("A"&amp;ROW()-3))</f>
        <v>59</v>
      </c>
      <c r="B117" t="str">
        <f ca="1">IF(MOD(INT((ROW()-2)/3),2)=0,IF(INDIRECT("席札やりくり!A"&amp;MAX(A$2:A117)+1)=0,"",INDIRECT("席札やりくり!A"&amp;A117+1)),"")</f>
        <v>山本詠吾</v>
      </c>
      <c r="C117" t="str">
        <f ca="1">IF(MOD(INT((ROW()-2)/3),2)=0,IF(INDIRECT("席札やりくり!B"&amp;MAX(A$2:A117)+1)=0,"",INDIRECT("席札やりくり!B"&amp;A117+1)),"")</f>
        <v>くん</v>
      </c>
      <c r="D117" t="str">
        <f ca="1">IF(MOD(INT((ROW()-2)/3),2)=0,IF(INDIRECT("席札やりくり!C"&amp;MAX(A$2:A117)+1)=0,"",INDIRECT("席札やりくり!C"&amp;A117+1)),"")</f>
        <v/>
      </c>
      <c r="E117" t="str">
        <f ca="1">IF(MOD(INT((ROW()-2)/3),2)=0,"",IF(INDIRECT("席札やりくり!D"&amp;MAX(A$2:A114)+1)=0,"",INDIRECT("席札やりくり!D"&amp;A114+1)))</f>
        <v/>
      </c>
      <c r="F117" t="str">
        <f ca="1">IF(MOD(INT((ROW()-2)/3),2)=0,"",IF(INDIRECT("席札やりくり!E"&amp;MAX(A$2:A114)+1)=0,"",INDIRECT("席札やりくり!E"&amp;A114+1)))</f>
        <v/>
      </c>
    </row>
    <row r="118" spans="1:6" x14ac:dyDescent="0.15">
      <c r="A118">
        <f ca="1">IF(MOD(INT((ROW()-2)/3),2)=0,IF(INDIRECT("席札やりくり!A"&amp;MAX(A$2:A117)+1)=0,"",MAX(A$2:A117)+1),INDIRECT("A"&amp;ROW()-3))</f>
        <v>60</v>
      </c>
      <c r="B118" t="str">
        <f ca="1">IF(MOD(INT((ROW()-2)/3),2)=0,IF(INDIRECT("席札やりくり!A"&amp;MAX(A$2:A118)+1)=0,"",INDIRECT("席札やりくり!A"&amp;A118+1)),"")</f>
        <v>小杉まり子</v>
      </c>
      <c r="C118" t="str">
        <f ca="1">IF(MOD(INT((ROW()-2)/3),2)=0,IF(INDIRECT("席札やりくり!B"&amp;MAX(A$2:A118)+1)=0,"",INDIRECT("席札やりくり!B"&amp;A118+1)),"")</f>
        <v>様</v>
      </c>
      <c r="D118" t="str">
        <f ca="1">IF(MOD(INT((ROW()-2)/3),2)=0,IF(INDIRECT("席札やりくり!C"&amp;MAX(A$2:A118)+1)=0,"",INDIRECT("席札やりくり!C"&amp;A118+1)),"")</f>
        <v/>
      </c>
      <c r="E118" t="str">
        <f ca="1">IF(MOD(INT((ROW()-2)/3),2)=0,"",IF(INDIRECT("席札やりくり!D"&amp;MAX(A$2:A115)+1)=0,"",INDIRECT("席札やりくり!D"&amp;A115+1)))</f>
        <v/>
      </c>
      <c r="F118" t="str">
        <f ca="1">IF(MOD(INT((ROW()-2)/3),2)=0,"",IF(INDIRECT("席札やりくり!E"&amp;MAX(A$2:A115)+1)=0,"",INDIRECT("席札やりくり!E"&amp;A115+1)))</f>
        <v/>
      </c>
    </row>
    <row r="119" spans="1:6" x14ac:dyDescent="0.15">
      <c r="A119">
        <f ca="1">IF(MOD(INT((ROW()-2)/3),2)=0,IF(INDIRECT("席札やりくり!A"&amp;MAX(A$2:A118)+1)=0,"",MAX(A$2:A118)+1),INDIRECT("A"&amp;ROW()-3))</f>
        <v>58</v>
      </c>
      <c r="B119" t="str">
        <f ca="1">IF(MOD(INT((ROW()-2)/3),2)=0,IF(INDIRECT("席札やりくり!A"&amp;MAX(A$2:A119)+1)=0,"",INDIRECT("席札やりくり!A"&amp;A119+1)),"")</f>
        <v/>
      </c>
      <c r="C119" t="str">
        <f ca="1">IF(MOD(INT((ROW()-2)/3),2)=0,IF(INDIRECT("席札やりくり!B"&amp;MAX(A$2:A119)+1)=0,"",INDIRECT("席札やりくり!B"&amp;A119+1)),"")</f>
        <v/>
      </c>
      <c r="D119" t="str">
        <f ca="1">IF(MOD(INT((ROW()-2)/3),2)=0,IF(INDIRECT("席札やりくり!C"&amp;MAX(A$2:A119)+1)=0,"",INDIRECT("席札やりくり!C"&amp;A119+1)),"")</f>
        <v/>
      </c>
      <c r="E119" t="str">
        <f ca="1">IF(MOD(INT((ROW()-2)/3),2)=0,"",IF(INDIRECT("席札やりくり!D"&amp;MAX(A$2:A116)+1)=0,"",INDIRECT("席札やりくり!D"&amp;A116+1)))</f>
        <v/>
      </c>
      <c r="F119" t="str">
        <f ca="1">IF(MOD(INT((ROW()-2)/3),2)=0,"",IF(INDIRECT("席札やりくり!E"&amp;MAX(A$2:A116)+1)=0,"",INDIRECT("席札やりくり!E"&amp;A116+1)))</f>
        <v/>
      </c>
    </row>
    <row r="120" spans="1:6" x14ac:dyDescent="0.15">
      <c r="A120">
        <f ca="1">IF(MOD(INT((ROW()-2)/3),2)=0,IF(INDIRECT("席札やりくり!A"&amp;MAX(A$2:A119)+1)=0,"",MAX(A$2:A119)+1),INDIRECT("A"&amp;ROW()-3))</f>
        <v>59</v>
      </c>
      <c r="B120" t="str">
        <f ca="1">IF(MOD(INT((ROW()-2)/3),2)=0,IF(INDIRECT("席札やりくり!A"&amp;MAX(A$2:A120)+1)=0,"",INDIRECT("席札やりくり!A"&amp;A120+1)),"")</f>
        <v/>
      </c>
      <c r="C120" t="str">
        <f ca="1">IF(MOD(INT((ROW()-2)/3),2)=0,IF(INDIRECT("席札やりくり!B"&amp;MAX(A$2:A120)+1)=0,"",INDIRECT("席札やりくり!B"&amp;A120+1)),"")</f>
        <v/>
      </c>
      <c r="D120" t="str">
        <f ca="1">IF(MOD(INT((ROW()-2)/3),2)=0,IF(INDIRECT("席札やりくり!C"&amp;MAX(A$2:A120)+1)=0,"",INDIRECT("席札やりくり!C"&amp;A120+1)),"")</f>
        <v/>
      </c>
      <c r="E120" t="str">
        <f ca="1">IF(MOD(INT((ROW()-2)/3),2)=0,"",IF(INDIRECT("席札やりくり!D"&amp;MAX(A$2:A117)+1)=0,"",INDIRECT("席札やりくり!D"&amp;A117+1)))</f>
        <v/>
      </c>
      <c r="F120" t="str">
        <f ca="1">IF(MOD(INT((ROW()-2)/3),2)=0,"",IF(INDIRECT("席札やりくり!E"&amp;MAX(A$2:A117)+1)=0,"",INDIRECT("席札やりくり!E"&amp;A117+1)))</f>
        <v/>
      </c>
    </row>
    <row r="121" spans="1:6" x14ac:dyDescent="0.15">
      <c r="A121">
        <f ca="1">IF(MOD(INT((ROW()-2)/3),2)=0,IF(INDIRECT("席札やりくり!A"&amp;MAX(A$2:A120)+1)=0,"",MAX(A$2:A120)+1),INDIRECT("A"&amp;ROW()-3))</f>
        <v>60</v>
      </c>
      <c r="B121" t="str">
        <f ca="1">IF(MOD(INT((ROW()-2)/3),2)=0,IF(INDIRECT("席札やりくり!A"&amp;MAX(A$2:A121)+1)=0,"",INDIRECT("席札やりくり!A"&amp;A121+1)),"")</f>
        <v/>
      </c>
      <c r="C121" t="str">
        <f ca="1">IF(MOD(INT((ROW()-2)/3),2)=0,IF(INDIRECT("席札やりくり!B"&amp;MAX(A$2:A121)+1)=0,"",INDIRECT("席札やりくり!B"&amp;A121+1)),"")</f>
        <v/>
      </c>
      <c r="D121" t="str">
        <f ca="1">IF(MOD(INT((ROW()-2)/3),2)=0,IF(INDIRECT("席札やりくり!C"&amp;MAX(A$2:A121)+1)=0,"",INDIRECT("席札やりくり!C"&amp;A121+1)),"")</f>
        <v/>
      </c>
      <c r="E121" t="str">
        <f ca="1">IF(MOD(INT((ROW()-2)/3),2)=0,"",IF(INDIRECT("席札やりくり!D"&amp;MAX(A$2:A118)+1)=0,"",INDIRECT("席札やりくり!D"&amp;A118+1)))</f>
        <v/>
      </c>
      <c r="F121" t="str">
        <f ca="1">IF(MOD(INT((ROW()-2)/3),2)=0,"",IF(INDIRECT("席札やりくり!E"&amp;MAX(A$2:A118)+1)=0,"",INDIRECT("席札やりくり!E"&amp;A118+1)))</f>
        <v/>
      </c>
    </row>
    <row r="122" spans="1:6" x14ac:dyDescent="0.15">
      <c r="A122">
        <f ca="1">IF(MOD(INT((ROW()-2)/3),2)=0,IF(INDIRECT("席札やりくり!A"&amp;MAX(A$2:A121)+1)=0,"",MAX(A$2:A121)+1),INDIRECT("A"&amp;ROW()-3))</f>
        <v>61</v>
      </c>
      <c r="B122" t="str">
        <f ca="1">IF(MOD(INT((ROW()-2)/3),2)=0,IF(INDIRECT("席札やりくり!A"&amp;MAX(A$2:A122)+1)=0,"",INDIRECT("席札やりくり!A"&amp;A122+1)),"")</f>
        <v>鈴木美也子</v>
      </c>
      <c r="C122" t="str">
        <f ca="1">IF(MOD(INT((ROW()-2)/3),2)=0,IF(INDIRECT("席札やりくり!B"&amp;MAX(A$2:A122)+1)=0,"",INDIRECT("席札やりくり!B"&amp;A122+1)),"")</f>
        <v>様</v>
      </c>
      <c r="D122" t="str">
        <f ca="1">IF(MOD(INT((ROW()-2)/3),2)=0,IF(INDIRECT("席札やりくり!C"&amp;MAX(A$2:A122)+1)=0,"",INDIRECT("席札やりくり!C"&amp;A122+1)),"")</f>
        <v/>
      </c>
      <c r="E122" t="str">
        <f ca="1">IF(MOD(INT((ROW()-2)/3),2)=0,"",IF(INDIRECT("席札やりくり!D"&amp;MAX(A$2:A119)+1)=0,"",INDIRECT("席札やりくり!D"&amp;A119+1)))</f>
        <v/>
      </c>
      <c r="F122" t="str">
        <f ca="1">IF(MOD(INT((ROW()-2)/3),2)=0,"",IF(INDIRECT("席札やりくり!E"&amp;MAX(A$2:A119)+1)=0,"",INDIRECT("席札やりくり!E"&amp;A119+1)))</f>
        <v/>
      </c>
    </row>
    <row r="123" spans="1:6" x14ac:dyDescent="0.15">
      <c r="A123">
        <f ca="1">IF(MOD(INT((ROW()-2)/3),2)=0,IF(INDIRECT("席札やりくり!A"&amp;MAX(A$2:A122)+1)=0,"",MAX(A$2:A122)+1),INDIRECT("A"&amp;ROW()-3))</f>
        <v>62</v>
      </c>
      <c r="B123" t="str">
        <f ca="1">IF(MOD(INT((ROW()-2)/3),2)=0,IF(INDIRECT("席札やりくり!A"&amp;MAX(A$2:A123)+1)=0,"",INDIRECT("席札やりくり!A"&amp;A123+1)),"")</f>
        <v>元吉房子</v>
      </c>
      <c r="C123" t="str">
        <f ca="1">IF(MOD(INT((ROW()-2)/3),2)=0,IF(INDIRECT("席札やりくり!B"&amp;MAX(A$2:A123)+1)=0,"",INDIRECT("席札やりくり!B"&amp;A123+1)),"")</f>
        <v>様</v>
      </c>
      <c r="D123" t="str">
        <f ca="1">IF(MOD(INT((ROW()-2)/3),2)=0,IF(INDIRECT("席札やりくり!C"&amp;MAX(A$2:A123)+1)=0,"",INDIRECT("席札やりくり!C"&amp;A123+1)),"")</f>
        <v/>
      </c>
      <c r="E123" t="str">
        <f ca="1">IF(MOD(INT((ROW()-2)/3),2)=0,"",IF(INDIRECT("席札やりくり!D"&amp;MAX(A$2:A120)+1)=0,"",INDIRECT("席札やりくり!D"&amp;A120+1)))</f>
        <v/>
      </c>
      <c r="F123" t="str">
        <f ca="1">IF(MOD(INT((ROW()-2)/3),2)=0,"",IF(INDIRECT("席札やりくり!E"&amp;MAX(A$2:A120)+1)=0,"",INDIRECT("席札やりくり!E"&amp;A120+1)))</f>
        <v/>
      </c>
    </row>
    <row r="124" spans="1:6" x14ac:dyDescent="0.15">
      <c r="A124">
        <f ca="1">IF(MOD(INT((ROW()-2)/3),2)=0,IF(INDIRECT("席札やりくり!A"&amp;MAX(A$2:A123)+1)=0,"",MAX(A$2:A123)+1),INDIRECT("A"&amp;ROW()-3))</f>
        <v>63</v>
      </c>
      <c r="B124" t="str">
        <f ca="1">IF(MOD(INT((ROW()-2)/3),2)=0,IF(INDIRECT("席札やりくり!A"&amp;MAX(A$2:A124)+1)=0,"",INDIRECT("席札やりくり!A"&amp;A124+1)),"")</f>
        <v>山田真香</v>
      </c>
      <c r="C124" t="str">
        <f ca="1">IF(MOD(INT((ROW()-2)/3),2)=0,IF(INDIRECT("席札やりくり!B"&amp;MAX(A$2:A124)+1)=0,"",INDIRECT("席札やりくり!B"&amp;A124+1)),"")</f>
        <v>様</v>
      </c>
      <c r="D124" t="str">
        <f ca="1">IF(MOD(INT((ROW()-2)/3),2)=0,IF(INDIRECT("席札やりくり!C"&amp;MAX(A$2:A124)+1)=0,"",INDIRECT("席札やりくり!C"&amp;A124+1)),"")</f>
        <v/>
      </c>
      <c r="E124" t="str">
        <f ca="1">IF(MOD(INT((ROW()-2)/3),2)=0,"",IF(INDIRECT("席札やりくり!D"&amp;MAX(A$2:A121)+1)=0,"",INDIRECT("席札やりくり!D"&amp;A121+1)))</f>
        <v/>
      </c>
      <c r="F124" t="str">
        <f ca="1">IF(MOD(INT((ROW()-2)/3),2)=0,"",IF(INDIRECT("席札やりくり!E"&amp;MAX(A$2:A121)+1)=0,"",INDIRECT("席札やりくり!E"&amp;A121+1)))</f>
        <v/>
      </c>
    </row>
    <row r="125" spans="1:6" x14ac:dyDescent="0.15">
      <c r="A125">
        <f ca="1">IF(MOD(INT((ROW()-2)/3),2)=0,IF(INDIRECT("席札やりくり!A"&amp;MAX(A$2:A124)+1)=0,"",MAX(A$2:A124)+1),INDIRECT("A"&amp;ROW()-3))</f>
        <v>61</v>
      </c>
      <c r="B125" t="str">
        <f ca="1">IF(MOD(INT((ROW()-2)/3),2)=0,IF(INDIRECT("席札やりくり!A"&amp;MAX(A$2:A125)+1)=0,"",INDIRECT("席札やりくり!A"&amp;A125+1)),"")</f>
        <v/>
      </c>
      <c r="C125" t="str">
        <f ca="1">IF(MOD(INT((ROW()-2)/3),2)=0,IF(INDIRECT("席札やりくり!B"&amp;MAX(A$2:A125)+1)=0,"",INDIRECT("席札やりくり!B"&amp;A125+1)),"")</f>
        <v/>
      </c>
      <c r="D125" t="str">
        <f ca="1">IF(MOD(INT((ROW()-2)/3),2)=0,IF(INDIRECT("席札やりくり!C"&amp;MAX(A$2:A125)+1)=0,"",INDIRECT("席札やりくり!C"&amp;A125+1)),"")</f>
        <v/>
      </c>
      <c r="E125" t="str">
        <f ca="1">IF(MOD(INT((ROW()-2)/3),2)=0,"",IF(INDIRECT("席札やりくり!D"&amp;MAX(A$2:A122)+1)=0,"",INDIRECT("席札やりくり!D"&amp;A122+1)))</f>
        <v/>
      </c>
      <c r="F125" t="str">
        <f ca="1">IF(MOD(INT((ROW()-2)/3),2)=0,"",IF(INDIRECT("席札やりくり!E"&amp;MAX(A$2:A122)+1)=0,"",INDIRECT("席札やりくり!E"&amp;A122+1)))</f>
        <v/>
      </c>
    </row>
    <row r="126" spans="1:6" x14ac:dyDescent="0.15">
      <c r="A126">
        <f ca="1">IF(MOD(INT((ROW()-2)/3),2)=0,IF(INDIRECT("席札やりくり!A"&amp;MAX(A$2:A125)+1)=0,"",MAX(A$2:A125)+1),INDIRECT("A"&amp;ROW()-3))</f>
        <v>62</v>
      </c>
      <c r="B126" t="str">
        <f ca="1">IF(MOD(INT((ROW()-2)/3),2)=0,IF(INDIRECT("席札やりくり!A"&amp;MAX(A$2:A126)+1)=0,"",INDIRECT("席札やりくり!A"&amp;A126+1)),"")</f>
        <v/>
      </c>
      <c r="C126" t="str">
        <f ca="1">IF(MOD(INT((ROW()-2)/3),2)=0,IF(INDIRECT("席札やりくり!B"&amp;MAX(A$2:A126)+1)=0,"",INDIRECT("席札やりくり!B"&amp;A126+1)),"")</f>
        <v/>
      </c>
      <c r="D126" t="str">
        <f ca="1">IF(MOD(INT((ROW()-2)/3),2)=0,IF(INDIRECT("席札やりくり!C"&amp;MAX(A$2:A126)+1)=0,"",INDIRECT("席札やりくり!C"&amp;A126+1)),"")</f>
        <v/>
      </c>
      <c r="E126" t="str">
        <f ca="1">IF(MOD(INT((ROW()-2)/3),2)=0,"",IF(INDIRECT("席札やりくり!D"&amp;MAX(A$2:A123)+1)=0,"",INDIRECT("席札やりくり!D"&amp;A123+1)))</f>
        <v/>
      </c>
      <c r="F126" t="str">
        <f ca="1">IF(MOD(INT((ROW()-2)/3),2)=0,"",IF(INDIRECT("席札やりくり!E"&amp;MAX(A$2:A123)+1)=0,"",INDIRECT("席札やりくり!E"&amp;A123+1)))</f>
        <v/>
      </c>
    </row>
    <row r="127" spans="1:6" x14ac:dyDescent="0.15">
      <c r="A127">
        <f ca="1">IF(MOD(INT((ROW()-2)/3),2)=0,IF(INDIRECT("席札やりくり!A"&amp;MAX(A$2:A126)+1)=0,"",MAX(A$2:A126)+1),INDIRECT("A"&amp;ROW()-3))</f>
        <v>63</v>
      </c>
      <c r="B127" t="str">
        <f ca="1">IF(MOD(INT((ROW()-2)/3),2)=0,IF(INDIRECT("席札やりくり!A"&amp;MAX(A$2:A127)+1)=0,"",INDIRECT("席札やりくり!A"&amp;A127+1)),"")</f>
        <v/>
      </c>
      <c r="C127" t="str">
        <f ca="1">IF(MOD(INT((ROW()-2)/3),2)=0,IF(INDIRECT("席札やりくり!B"&amp;MAX(A$2:A127)+1)=0,"",INDIRECT("席札やりくり!B"&amp;A127+1)),"")</f>
        <v/>
      </c>
      <c r="D127" t="str">
        <f ca="1">IF(MOD(INT((ROW()-2)/3),2)=0,IF(INDIRECT("席札やりくり!C"&amp;MAX(A$2:A127)+1)=0,"",INDIRECT("席札やりくり!C"&amp;A127+1)),"")</f>
        <v/>
      </c>
      <c r="E127" t="str">
        <f ca="1">IF(MOD(INT((ROW()-2)/3),2)=0,"",IF(INDIRECT("席札やりくり!D"&amp;MAX(A$2:A124)+1)=0,"",INDIRECT("席札やりくり!D"&amp;A124+1)))</f>
        <v/>
      </c>
      <c r="F127" t="str">
        <f ca="1">IF(MOD(INT((ROW()-2)/3),2)=0,"",IF(INDIRECT("席札やりくり!E"&amp;MAX(A$2:A124)+1)=0,"",INDIRECT("席札やりくり!E"&amp;A124+1)))</f>
        <v/>
      </c>
    </row>
    <row r="128" spans="1:6" x14ac:dyDescent="0.15">
      <c r="A128">
        <f ca="1">IF(MOD(INT((ROW()-2)/3),2)=0,IF(INDIRECT("席札やりくり!A"&amp;MAX(A$2:A127)+1)=0,"",MAX(A$2:A127)+1),INDIRECT("A"&amp;ROW()-3))</f>
        <v>64</v>
      </c>
      <c r="B128" t="str">
        <f ca="1">IF(MOD(INT((ROW()-2)/3),2)=0,IF(INDIRECT("席札やりくり!A"&amp;MAX(A$2:A128)+1)=0,"",INDIRECT("席札やりくり!A"&amp;A128+1)),"")</f>
        <v>稲垣未央子</v>
      </c>
      <c r="C128" t="str">
        <f ca="1">IF(MOD(INT((ROW()-2)/3),2)=0,IF(INDIRECT("席札やりくり!B"&amp;MAX(A$2:A128)+1)=0,"",INDIRECT("席札やりくり!B"&amp;A128+1)),"")</f>
        <v>様</v>
      </c>
      <c r="D128" t="str">
        <f ca="1">IF(MOD(INT((ROW()-2)/3),2)=0,IF(INDIRECT("席札やりくり!C"&amp;MAX(A$2:A128)+1)=0,"",INDIRECT("席札やりくり!C"&amp;A128+1)),"")</f>
        <v/>
      </c>
      <c r="E128" t="str">
        <f ca="1">IF(MOD(INT((ROW()-2)/3),2)=0,"",IF(INDIRECT("席札やりくり!D"&amp;MAX(A$2:A125)+1)=0,"",INDIRECT("席札やりくり!D"&amp;A125+1)))</f>
        <v/>
      </c>
      <c r="F128" t="str">
        <f ca="1">IF(MOD(INT((ROW()-2)/3),2)=0,"",IF(INDIRECT("席札やりくり!E"&amp;MAX(A$2:A125)+1)=0,"",INDIRECT("席札やりくり!E"&amp;A125+1)))</f>
        <v/>
      </c>
    </row>
    <row r="129" spans="1:6" x14ac:dyDescent="0.15">
      <c r="A129">
        <f ca="1">IF(MOD(INT((ROW()-2)/3),2)=0,IF(INDIRECT("席札やりくり!A"&amp;MAX(A$2:A128)+1)=0,"",MAX(A$2:A128)+1),INDIRECT("A"&amp;ROW()-3))</f>
        <v>65</v>
      </c>
      <c r="B129" t="str">
        <f ca="1">IF(MOD(INT((ROW()-2)/3),2)=0,IF(INDIRECT("席札やりくり!A"&amp;MAX(A$2:A129)+1)=0,"",INDIRECT("席札やりくり!A"&amp;A129+1)),"")</f>
        <v>大石智子</v>
      </c>
      <c r="C129" t="str">
        <f ca="1">IF(MOD(INT((ROW()-2)/3),2)=0,IF(INDIRECT("席札やりくり!B"&amp;MAX(A$2:A129)+1)=0,"",INDIRECT("席札やりくり!B"&amp;A129+1)),"")</f>
        <v>ちゃん</v>
      </c>
      <c r="D129" t="str">
        <f ca="1">IF(MOD(INT((ROW()-2)/3),2)=0,IF(INDIRECT("席札やりくり!C"&amp;MAX(A$2:A129)+1)=0,"",INDIRECT("席札やりくり!C"&amp;A129+1)),"")</f>
        <v/>
      </c>
      <c r="E129" t="str">
        <f ca="1">IF(MOD(INT((ROW()-2)/3),2)=0,"",IF(INDIRECT("席札やりくり!D"&amp;MAX(A$2:A126)+1)=0,"",INDIRECT("席札やりくり!D"&amp;A126+1)))</f>
        <v/>
      </c>
      <c r="F129" t="str">
        <f ca="1">IF(MOD(INT((ROW()-2)/3),2)=0,"",IF(INDIRECT("席札やりくり!E"&amp;MAX(A$2:A126)+1)=0,"",INDIRECT("席札やりくり!E"&amp;A126+1)))</f>
        <v/>
      </c>
    </row>
    <row r="130" spans="1:6" x14ac:dyDescent="0.15">
      <c r="A130">
        <f ca="1">IF(MOD(INT((ROW()-2)/3),2)=0,IF(INDIRECT("席札やりくり!A"&amp;MAX(A$2:A129)+1)=0,"",MAX(A$2:A129)+1),INDIRECT("A"&amp;ROW()-3))</f>
        <v>66</v>
      </c>
      <c r="B130" t="str">
        <f ca="1">IF(MOD(INT((ROW()-2)/3),2)=0,IF(INDIRECT("席札やりくり!A"&amp;MAX(A$2:A130)+1)=0,"",INDIRECT("席札やりくり!A"&amp;A130+1)),"")</f>
        <v>千葉知代子</v>
      </c>
      <c r="C130" t="str">
        <f ca="1">IF(MOD(INT((ROW()-2)/3),2)=0,IF(INDIRECT("席札やりくり!B"&amp;MAX(A$2:A130)+1)=0,"",INDIRECT("席札やりくり!B"&amp;A130+1)),"")</f>
        <v>様</v>
      </c>
      <c r="D130" t="str">
        <f ca="1">IF(MOD(INT((ROW()-2)/3),2)=0,IF(INDIRECT("席札やりくり!C"&amp;MAX(A$2:A130)+1)=0,"",INDIRECT("席札やりくり!C"&amp;A130+1)),"")</f>
        <v/>
      </c>
      <c r="E130" t="str">
        <f ca="1">IF(MOD(INT((ROW()-2)/3),2)=0,"",IF(INDIRECT("席札やりくり!D"&amp;MAX(A$2:A127)+1)=0,"",INDIRECT("席札やりくり!D"&amp;A127+1)))</f>
        <v/>
      </c>
      <c r="F130" t="str">
        <f ca="1">IF(MOD(INT((ROW()-2)/3),2)=0,"",IF(INDIRECT("席札やりくり!E"&amp;MAX(A$2:A127)+1)=0,"",INDIRECT("席札やりくり!E"&amp;A127+1)))</f>
        <v/>
      </c>
    </row>
    <row r="131" spans="1:6" x14ac:dyDescent="0.15">
      <c r="A131">
        <f ca="1">IF(MOD(INT((ROW()-2)/3),2)=0,IF(INDIRECT("席札やりくり!A"&amp;MAX(A$2:A130)+1)=0,"",MAX(A$2:A130)+1),INDIRECT("A"&amp;ROW()-3))</f>
        <v>64</v>
      </c>
      <c r="B131" t="str">
        <f ca="1">IF(MOD(INT((ROW()-2)/3),2)=0,IF(INDIRECT("席札やりくり!A"&amp;MAX(A$2:A131)+1)=0,"",INDIRECT("席札やりくり!A"&amp;A131+1)),"")</f>
        <v/>
      </c>
      <c r="C131" t="str">
        <f ca="1">IF(MOD(INT((ROW()-2)/3),2)=0,IF(INDIRECT("席札やりくり!B"&amp;MAX(A$2:A131)+1)=0,"",INDIRECT("席札やりくり!B"&amp;A131+1)),"")</f>
        <v/>
      </c>
      <c r="D131" t="str">
        <f ca="1">IF(MOD(INT((ROW()-2)/3),2)=0,IF(INDIRECT("席札やりくり!C"&amp;MAX(A$2:A131)+1)=0,"",INDIRECT("席札やりくり!C"&amp;A131+1)),"")</f>
        <v/>
      </c>
      <c r="E131" t="str">
        <f ca="1">IF(MOD(INT((ROW()-2)/3),2)=0,"",IF(INDIRECT("席札やりくり!D"&amp;MAX(A$2:A128)+1)=0,"",INDIRECT("席札やりくり!D"&amp;A128+1)))</f>
        <v/>
      </c>
      <c r="F131" t="str">
        <f ca="1">IF(MOD(INT((ROW()-2)/3),2)=0,"",IF(INDIRECT("席札やりくり!E"&amp;MAX(A$2:A128)+1)=0,"",INDIRECT("席札やりくり!E"&amp;A128+1)))</f>
        <v/>
      </c>
    </row>
    <row r="132" spans="1:6" x14ac:dyDescent="0.15">
      <c r="A132">
        <f ca="1">IF(MOD(INT((ROW()-2)/3),2)=0,IF(INDIRECT("席札やりくり!A"&amp;MAX(A$2:A131)+1)=0,"",MAX(A$2:A131)+1),INDIRECT("A"&amp;ROW()-3))</f>
        <v>65</v>
      </c>
      <c r="B132" t="str">
        <f ca="1">IF(MOD(INT((ROW()-2)/3),2)=0,IF(INDIRECT("席札やりくり!A"&amp;MAX(A$2:A132)+1)=0,"",INDIRECT("席札やりくり!A"&amp;A132+1)),"")</f>
        <v/>
      </c>
      <c r="C132" t="str">
        <f ca="1">IF(MOD(INT((ROW()-2)/3),2)=0,IF(INDIRECT("席札やりくり!B"&amp;MAX(A$2:A132)+1)=0,"",INDIRECT("席札やりくり!B"&amp;A132+1)),"")</f>
        <v/>
      </c>
      <c r="D132" t="str">
        <f ca="1">IF(MOD(INT((ROW()-2)/3),2)=0,IF(INDIRECT("席札やりくり!C"&amp;MAX(A$2:A132)+1)=0,"",INDIRECT("席札やりくり!C"&amp;A132+1)),"")</f>
        <v/>
      </c>
      <c r="E132" t="str">
        <f ca="1">IF(MOD(INT((ROW()-2)/3),2)=0,"",IF(INDIRECT("席札やりくり!D"&amp;MAX(A$2:A129)+1)=0,"",INDIRECT("席札やりくり!D"&amp;A129+1)))</f>
        <v/>
      </c>
      <c r="F132" t="str">
        <f ca="1">IF(MOD(INT((ROW()-2)/3),2)=0,"",IF(INDIRECT("席札やりくり!E"&amp;MAX(A$2:A129)+1)=0,"",INDIRECT("席札やりくり!E"&amp;A129+1)))</f>
        <v/>
      </c>
    </row>
    <row r="133" spans="1:6" x14ac:dyDescent="0.15">
      <c r="A133">
        <f ca="1">IF(MOD(INT((ROW()-2)/3),2)=0,IF(INDIRECT("席札やりくり!A"&amp;MAX(A$2:A132)+1)=0,"",MAX(A$2:A132)+1),INDIRECT("A"&amp;ROW()-3))</f>
        <v>66</v>
      </c>
      <c r="B133" t="str">
        <f ca="1">IF(MOD(INT((ROW()-2)/3),2)=0,IF(INDIRECT("席札やりくり!A"&amp;MAX(A$2:A133)+1)=0,"",INDIRECT("席札やりくり!A"&amp;A133+1)),"")</f>
        <v/>
      </c>
      <c r="C133" t="str">
        <f ca="1">IF(MOD(INT((ROW()-2)/3),2)=0,IF(INDIRECT("席札やりくり!B"&amp;MAX(A$2:A133)+1)=0,"",INDIRECT("席札やりくり!B"&amp;A133+1)),"")</f>
        <v/>
      </c>
      <c r="D133" t="str">
        <f ca="1">IF(MOD(INT((ROW()-2)/3),2)=0,IF(INDIRECT("席札やりくり!C"&amp;MAX(A$2:A133)+1)=0,"",INDIRECT("席札やりくり!C"&amp;A133+1)),"")</f>
        <v/>
      </c>
      <c r="E133" t="str">
        <f ca="1">IF(MOD(INT((ROW()-2)/3),2)=0,"",IF(INDIRECT("席札やりくり!D"&amp;MAX(A$2:A130)+1)=0,"",INDIRECT("席札やりくり!D"&amp;A130+1)))</f>
        <v/>
      </c>
      <c r="F133" t="str">
        <f ca="1">IF(MOD(INT((ROW()-2)/3),2)=0,"",IF(INDIRECT("席札やりくり!E"&amp;MAX(A$2:A130)+1)=0,"",INDIRECT("席札やりくり!E"&amp;A130+1)))</f>
        <v/>
      </c>
    </row>
    <row r="134" spans="1:6" x14ac:dyDescent="0.15">
      <c r="A134">
        <f ca="1">IF(MOD(INT((ROW()-2)/3),2)=0,IF(INDIRECT("席札やりくり!A"&amp;MAX(A$2:A133)+1)=0,"",MAX(A$2:A133)+1),INDIRECT("A"&amp;ROW()-3))</f>
        <v>67</v>
      </c>
      <c r="B134" t="str">
        <f ca="1">IF(MOD(INT((ROW()-2)/3),2)=0,IF(INDIRECT("席札やりくり!A"&amp;MAX(A$2:A134)+1)=0,"",INDIRECT("席札やりくり!A"&amp;A134+1)),"")</f>
        <v>林瑛子</v>
      </c>
      <c r="C134" t="str">
        <f ca="1">IF(MOD(INT((ROW()-2)/3),2)=0,IF(INDIRECT("席札やりくり!B"&amp;MAX(A$2:A134)+1)=0,"",INDIRECT("席札やりくり!B"&amp;A134+1)),"")</f>
        <v>様</v>
      </c>
      <c r="D134" t="str">
        <f ca="1">IF(MOD(INT((ROW()-2)/3),2)=0,IF(INDIRECT("席札やりくり!C"&amp;MAX(A$2:A134)+1)=0,"",INDIRECT("席札やりくり!C"&amp;A134+1)),"")</f>
        <v/>
      </c>
      <c r="E134" t="str">
        <f ca="1">IF(MOD(INT((ROW()-2)/3),2)=0,"",IF(INDIRECT("席札やりくり!D"&amp;MAX(A$2:A131)+1)=0,"",INDIRECT("席札やりくり!D"&amp;A131+1)))</f>
        <v/>
      </c>
      <c r="F134" t="str">
        <f ca="1">IF(MOD(INT((ROW()-2)/3),2)=0,"",IF(INDIRECT("席札やりくり!E"&amp;MAX(A$2:A131)+1)=0,"",INDIRECT("席札やりくり!E"&amp;A131+1)))</f>
        <v/>
      </c>
    </row>
    <row r="135" spans="1:6" x14ac:dyDescent="0.15">
      <c r="A135">
        <f ca="1">IF(MOD(INT((ROW()-2)/3),2)=0,IF(INDIRECT("席札やりくり!A"&amp;MAX(A$2:A134)+1)=0,"",MAX(A$2:A134)+1),INDIRECT("A"&amp;ROW()-3))</f>
        <v>68</v>
      </c>
      <c r="B135" t="str">
        <f ca="1">IF(MOD(INT((ROW()-2)/3),2)=0,IF(INDIRECT("席札やりくり!A"&amp;MAX(A$2:A135)+1)=0,"",INDIRECT("席札やりくり!A"&amp;A135+1)),"")</f>
        <v>大津美緒</v>
      </c>
      <c r="C135" t="str">
        <f ca="1">IF(MOD(INT((ROW()-2)/3),2)=0,IF(INDIRECT("席札やりくり!B"&amp;MAX(A$2:A135)+1)=0,"",INDIRECT("席札やりくり!B"&amp;A135+1)),"")</f>
        <v>様</v>
      </c>
      <c r="D135" t="str">
        <f ca="1">IF(MOD(INT((ROW()-2)/3),2)=0,IF(INDIRECT("席札やりくり!C"&amp;MAX(A$2:A135)+1)=0,"",INDIRECT("席札やりくり!C"&amp;A135+1)),"")</f>
        <v/>
      </c>
      <c r="E135" t="str">
        <f ca="1">IF(MOD(INT((ROW()-2)/3),2)=0,"",IF(INDIRECT("席札やりくり!D"&amp;MAX(A$2:A132)+1)=0,"",INDIRECT("席札やりくり!D"&amp;A132+1)))</f>
        <v/>
      </c>
      <c r="F135" t="str">
        <f ca="1">IF(MOD(INT((ROW()-2)/3),2)=0,"",IF(INDIRECT("席札やりくり!E"&amp;MAX(A$2:A132)+1)=0,"",INDIRECT("席札やりくり!E"&amp;A132+1)))</f>
        <v/>
      </c>
    </row>
    <row r="136" spans="1:6" x14ac:dyDescent="0.15">
      <c r="A136">
        <f ca="1">IF(MOD(INT((ROW()-2)/3),2)=0,IF(INDIRECT("席札やりくり!A"&amp;MAX(A$2:A135)+1)=0,"",MAX(A$2:A135)+1),INDIRECT("A"&amp;ROW()-3))</f>
        <v>69</v>
      </c>
      <c r="B136" t="str">
        <f ca="1">IF(MOD(INT((ROW()-2)/3),2)=0,IF(INDIRECT("席札やりくり!A"&amp;MAX(A$2:A136)+1)=0,"",INDIRECT("席札やりくり!A"&amp;A136+1)),"")</f>
        <v>茂原彩子</v>
      </c>
      <c r="C136" t="str">
        <f ca="1">IF(MOD(INT((ROW()-2)/3),2)=0,IF(INDIRECT("席札やりくり!B"&amp;MAX(A$2:A136)+1)=0,"",INDIRECT("席札やりくり!B"&amp;A136+1)),"")</f>
        <v>様</v>
      </c>
      <c r="D136" t="str">
        <f ca="1">IF(MOD(INT((ROW()-2)/3),2)=0,IF(INDIRECT("席札やりくり!C"&amp;MAX(A$2:A136)+1)=0,"",INDIRECT("席札やりくり!C"&amp;A136+1)),"")</f>
        <v/>
      </c>
      <c r="E136" t="str">
        <f ca="1">IF(MOD(INT((ROW()-2)/3),2)=0,"",IF(INDIRECT("席札やりくり!D"&amp;MAX(A$2:A133)+1)=0,"",INDIRECT("席札やりくり!D"&amp;A133+1)))</f>
        <v/>
      </c>
      <c r="F136" t="str">
        <f ca="1">IF(MOD(INT((ROW()-2)/3),2)=0,"",IF(INDIRECT("席札やりくり!E"&amp;MAX(A$2:A133)+1)=0,"",INDIRECT("席札やりくり!E"&amp;A133+1)))</f>
        <v/>
      </c>
    </row>
    <row r="137" spans="1:6" x14ac:dyDescent="0.15">
      <c r="A137">
        <f ca="1">IF(MOD(INT((ROW()-2)/3),2)=0,IF(INDIRECT("席札やりくり!A"&amp;MAX(A$2:A136)+1)=0,"",MAX(A$2:A136)+1),INDIRECT("A"&amp;ROW()-3))</f>
        <v>67</v>
      </c>
      <c r="B137" t="str">
        <f ca="1">IF(MOD(INT((ROW()-2)/3),2)=0,IF(INDIRECT("席札やりくり!A"&amp;MAX(A$2:A137)+1)=0,"",INDIRECT("席札やりくり!A"&amp;A137+1)),"")</f>
        <v/>
      </c>
      <c r="C137" t="str">
        <f ca="1">IF(MOD(INT((ROW()-2)/3),2)=0,IF(INDIRECT("席札やりくり!B"&amp;MAX(A$2:A137)+1)=0,"",INDIRECT("席札やりくり!B"&amp;A137+1)),"")</f>
        <v/>
      </c>
      <c r="D137" t="str">
        <f ca="1">IF(MOD(INT((ROW()-2)/3),2)=0,IF(INDIRECT("席札やりくり!C"&amp;MAX(A$2:A137)+1)=0,"",INDIRECT("席札やりくり!C"&amp;A137+1)),"")</f>
        <v/>
      </c>
      <c r="E137" t="str">
        <f ca="1">IF(MOD(INT((ROW()-2)/3),2)=0,"",IF(INDIRECT("席札やりくり!D"&amp;MAX(A$2:A134)+1)=0,"",INDIRECT("席札やりくり!D"&amp;A134+1)))</f>
        <v/>
      </c>
      <c r="F137" t="str">
        <f ca="1">IF(MOD(INT((ROW()-2)/3),2)=0,"",IF(INDIRECT("席札やりくり!E"&amp;MAX(A$2:A134)+1)=0,"",INDIRECT("席札やりくり!E"&amp;A134+1)))</f>
        <v/>
      </c>
    </row>
    <row r="138" spans="1:6" x14ac:dyDescent="0.15">
      <c r="A138">
        <f ca="1">IF(MOD(INT((ROW()-2)/3),2)=0,IF(INDIRECT("席札やりくり!A"&amp;MAX(A$2:A137)+1)=0,"",MAX(A$2:A137)+1),INDIRECT("A"&amp;ROW()-3))</f>
        <v>68</v>
      </c>
      <c r="B138" t="str">
        <f ca="1">IF(MOD(INT((ROW()-2)/3),2)=0,IF(INDIRECT("席札やりくり!A"&amp;MAX(A$2:A138)+1)=0,"",INDIRECT("席札やりくり!A"&amp;A138+1)),"")</f>
        <v/>
      </c>
      <c r="C138" t="str">
        <f ca="1">IF(MOD(INT((ROW()-2)/3),2)=0,IF(INDIRECT("席札やりくり!B"&amp;MAX(A$2:A138)+1)=0,"",INDIRECT("席札やりくり!B"&amp;A138+1)),"")</f>
        <v/>
      </c>
      <c r="D138" t="str">
        <f ca="1">IF(MOD(INT((ROW()-2)/3),2)=0,IF(INDIRECT("席札やりくり!C"&amp;MAX(A$2:A138)+1)=0,"",INDIRECT("席札やりくり!C"&amp;A138+1)),"")</f>
        <v/>
      </c>
      <c r="E138" t="str">
        <f ca="1">IF(MOD(INT((ROW()-2)/3),2)=0,"",IF(INDIRECT("席札やりくり!D"&amp;MAX(A$2:A135)+1)=0,"",INDIRECT("席札やりくり!D"&amp;A135+1)))</f>
        <v/>
      </c>
      <c r="F138" t="str">
        <f ca="1">IF(MOD(INT((ROW()-2)/3),2)=0,"",IF(INDIRECT("席札やりくり!E"&amp;MAX(A$2:A135)+1)=0,"",INDIRECT("席札やりくり!E"&amp;A135+1)))</f>
        <v/>
      </c>
    </row>
    <row r="139" spans="1:6" x14ac:dyDescent="0.15">
      <c r="A139">
        <f ca="1">IF(MOD(INT((ROW()-2)/3),2)=0,IF(INDIRECT("席札やりくり!A"&amp;MAX(A$2:A138)+1)=0,"",MAX(A$2:A138)+1),INDIRECT("A"&amp;ROW()-3))</f>
        <v>69</v>
      </c>
      <c r="B139" t="str">
        <f ca="1">IF(MOD(INT((ROW()-2)/3),2)=0,IF(INDIRECT("席札やりくり!A"&amp;MAX(A$2:A139)+1)=0,"",INDIRECT("席札やりくり!A"&amp;A139+1)),"")</f>
        <v/>
      </c>
      <c r="C139" t="str">
        <f ca="1">IF(MOD(INT((ROW()-2)/3),2)=0,IF(INDIRECT("席札やりくり!B"&amp;MAX(A$2:A139)+1)=0,"",INDIRECT("席札やりくり!B"&amp;A139+1)),"")</f>
        <v/>
      </c>
      <c r="D139" t="str">
        <f ca="1">IF(MOD(INT((ROW()-2)/3),2)=0,IF(INDIRECT("席札やりくり!C"&amp;MAX(A$2:A139)+1)=0,"",INDIRECT("席札やりくり!C"&amp;A139+1)),"")</f>
        <v/>
      </c>
      <c r="E139" t="str">
        <f ca="1">IF(MOD(INT((ROW()-2)/3),2)=0,"",IF(INDIRECT("席札やりくり!D"&amp;MAX(A$2:A136)+1)=0,"",INDIRECT("席札やりくり!D"&amp;A136+1)))</f>
        <v/>
      </c>
      <c r="F139" t="str">
        <f ca="1">IF(MOD(INT((ROW()-2)/3),2)=0,"",IF(INDIRECT("席札やりくり!E"&amp;MAX(A$2:A136)+1)=0,"",INDIRECT("席札やりくり!E"&amp;A136+1)))</f>
        <v/>
      </c>
    </row>
    <row r="140" spans="1:6" x14ac:dyDescent="0.15">
      <c r="A140">
        <f ca="1">IF(MOD(INT((ROW()-2)/3),2)=0,IF(INDIRECT("席札やりくり!A"&amp;MAX(A$2:A139)+1)=0,"",MAX(A$2:A139)+1),INDIRECT("A"&amp;ROW()-3))</f>
        <v>70</v>
      </c>
      <c r="B140" t="str">
        <f ca="1">IF(MOD(INT((ROW()-2)/3),2)=0,IF(INDIRECT("席札やりくり!A"&amp;MAX(A$2:A140)+1)=0,"",INDIRECT("席札やりくり!A"&amp;A140+1)),"")</f>
        <v>飯田桃子</v>
      </c>
      <c r="C140" t="str">
        <f ca="1">IF(MOD(INT((ROW()-2)/3),2)=0,IF(INDIRECT("席札やりくり!B"&amp;MAX(A$2:A140)+1)=0,"",INDIRECT("席札やりくり!B"&amp;A140+1)),"")</f>
        <v>様</v>
      </c>
      <c r="D140" t="str">
        <f ca="1">IF(MOD(INT((ROW()-2)/3),2)=0,IF(INDIRECT("席札やりくり!C"&amp;MAX(A$2:A140)+1)=0,"",INDIRECT("席札やりくり!C"&amp;A140+1)),"")</f>
        <v/>
      </c>
      <c r="E140" t="str">
        <f ca="1">IF(MOD(INT((ROW()-2)/3),2)=0,"",IF(INDIRECT("席札やりくり!D"&amp;MAX(A$2:A137)+1)=0,"",INDIRECT("席札やりくり!D"&amp;A137+1)))</f>
        <v/>
      </c>
      <c r="F140" t="str">
        <f ca="1">IF(MOD(INT((ROW()-2)/3),2)=0,"",IF(INDIRECT("席札やりくり!E"&amp;MAX(A$2:A137)+1)=0,"",INDIRECT("席札やりくり!E"&amp;A137+1)))</f>
        <v/>
      </c>
    </row>
    <row r="141" spans="1:6" x14ac:dyDescent="0.15">
      <c r="A141">
        <f ca="1">IF(MOD(INT((ROW()-2)/3),2)=0,IF(INDIRECT("席札やりくり!A"&amp;MAX(A$2:A140)+1)=0,"",MAX(A$2:A140)+1),INDIRECT("A"&amp;ROW()-3))</f>
        <v>71</v>
      </c>
      <c r="B141" t="str">
        <f ca="1">IF(MOD(INT((ROW()-2)/3),2)=0,IF(INDIRECT("席札やりくり!A"&amp;MAX(A$2:A141)+1)=0,"",INDIRECT("席札やりくり!A"&amp;A141+1)),"")</f>
        <v>笠井陽子</v>
      </c>
      <c r="C141" t="str">
        <f ca="1">IF(MOD(INT((ROW()-2)/3),2)=0,IF(INDIRECT("席札やりくり!B"&amp;MAX(A$2:A141)+1)=0,"",INDIRECT("席札やりくり!B"&amp;A141+1)),"")</f>
        <v>様</v>
      </c>
      <c r="D141" t="str">
        <f ca="1">IF(MOD(INT((ROW()-2)/3),2)=0,IF(INDIRECT("席札やりくり!C"&amp;MAX(A$2:A141)+1)=0,"",INDIRECT("席札やりくり!C"&amp;A141+1)),"")</f>
        <v/>
      </c>
      <c r="E141" t="str">
        <f ca="1">IF(MOD(INT((ROW()-2)/3),2)=0,"",IF(INDIRECT("席札やりくり!D"&amp;MAX(A$2:A138)+1)=0,"",INDIRECT("席札やりくり!D"&amp;A138+1)))</f>
        <v/>
      </c>
      <c r="F141" t="str">
        <f ca="1">IF(MOD(INT((ROW()-2)/3),2)=0,"",IF(INDIRECT("席札やりくり!E"&amp;MAX(A$2:A138)+1)=0,"",INDIRECT("席札やりくり!E"&amp;A138+1)))</f>
        <v/>
      </c>
    </row>
    <row r="142" spans="1:6" x14ac:dyDescent="0.15">
      <c r="A142">
        <f ca="1">IF(MOD(INT((ROW()-2)/3),2)=0,IF(INDIRECT("席札やりくり!A"&amp;MAX(A$2:A141)+1)=0,"",MAX(A$2:A141)+1),INDIRECT("A"&amp;ROW()-3))</f>
        <v>72</v>
      </c>
      <c r="B142" t="str">
        <f ca="1">IF(MOD(INT((ROW()-2)/3),2)=0,IF(INDIRECT("席札やりくり!A"&amp;MAX(A$2:A142)+1)=0,"",INDIRECT("席札やりくり!A"&amp;A142+1)),"")</f>
        <v>前田侑子</v>
      </c>
      <c r="C142" t="str">
        <f ca="1">IF(MOD(INT((ROW()-2)/3),2)=0,IF(INDIRECT("席札やりくり!B"&amp;MAX(A$2:A142)+1)=0,"",INDIRECT("席札やりくり!B"&amp;A142+1)),"")</f>
        <v>様</v>
      </c>
      <c r="D142" t="str">
        <f ca="1">IF(MOD(INT((ROW()-2)/3),2)=0,IF(INDIRECT("席札やりくり!C"&amp;MAX(A$2:A142)+1)=0,"",INDIRECT("席札やりくり!C"&amp;A142+1)),"")</f>
        <v/>
      </c>
      <c r="E142" t="str">
        <f ca="1">IF(MOD(INT((ROW()-2)/3),2)=0,"",IF(INDIRECT("席札やりくり!D"&amp;MAX(A$2:A139)+1)=0,"",INDIRECT("席札やりくり!D"&amp;A139+1)))</f>
        <v/>
      </c>
      <c r="F142" t="str">
        <f ca="1">IF(MOD(INT((ROW()-2)/3),2)=0,"",IF(INDIRECT("席札やりくり!E"&amp;MAX(A$2:A139)+1)=0,"",INDIRECT("席札やりくり!E"&amp;A139+1)))</f>
        <v/>
      </c>
    </row>
    <row r="143" spans="1:6" x14ac:dyDescent="0.15">
      <c r="A143">
        <f ca="1">IF(MOD(INT((ROW()-2)/3),2)=0,IF(INDIRECT("席札やりくり!A"&amp;MAX(A$2:A142)+1)=0,"",MAX(A$2:A142)+1),INDIRECT("A"&amp;ROW()-3))</f>
        <v>70</v>
      </c>
      <c r="B143" t="str">
        <f ca="1">IF(MOD(INT((ROW()-2)/3),2)=0,IF(INDIRECT("席札やりくり!A"&amp;MAX(A$2:A143)+1)=0,"",INDIRECT("席札やりくり!A"&amp;A143+1)),"")</f>
        <v/>
      </c>
      <c r="C143" t="str">
        <f ca="1">IF(MOD(INT((ROW()-2)/3),2)=0,IF(INDIRECT("席札やりくり!B"&amp;MAX(A$2:A143)+1)=0,"",INDIRECT("席札やりくり!B"&amp;A143+1)),"")</f>
        <v/>
      </c>
      <c r="D143" t="str">
        <f ca="1">IF(MOD(INT((ROW()-2)/3),2)=0,IF(INDIRECT("席札やりくり!C"&amp;MAX(A$2:A143)+1)=0,"",INDIRECT("席札やりくり!C"&amp;A143+1)),"")</f>
        <v/>
      </c>
      <c r="E143" t="str">
        <f ca="1">IF(MOD(INT((ROW()-2)/3),2)=0,"",IF(INDIRECT("席札やりくり!D"&amp;MAX(A$2:A140)+1)=0,"",INDIRECT("席札やりくり!D"&amp;A140+1)))</f>
        <v/>
      </c>
      <c r="F143" t="str">
        <f ca="1">IF(MOD(INT((ROW()-2)/3),2)=0,"",IF(INDIRECT("席札やりくり!E"&amp;MAX(A$2:A140)+1)=0,"",INDIRECT("席札やりくり!E"&amp;A140+1)))</f>
        <v/>
      </c>
    </row>
    <row r="144" spans="1:6" x14ac:dyDescent="0.15">
      <c r="A144">
        <f ca="1">IF(MOD(INT((ROW()-2)/3),2)=0,IF(INDIRECT("席札やりくり!A"&amp;MAX(A$2:A143)+1)=0,"",MAX(A$2:A143)+1),INDIRECT("A"&amp;ROW()-3))</f>
        <v>71</v>
      </c>
      <c r="B144" t="str">
        <f ca="1">IF(MOD(INT((ROW()-2)/3),2)=0,IF(INDIRECT("席札やりくり!A"&amp;MAX(A$2:A144)+1)=0,"",INDIRECT("席札やりくり!A"&amp;A144+1)),"")</f>
        <v/>
      </c>
      <c r="C144" t="str">
        <f ca="1">IF(MOD(INT((ROW()-2)/3),2)=0,IF(INDIRECT("席札やりくり!B"&amp;MAX(A$2:A144)+1)=0,"",INDIRECT("席札やりくり!B"&amp;A144+1)),"")</f>
        <v/>
      </c>
      <c r="D144" t="str">
        <f ca="1">IF(MOD(INT((ROW()-2)/3),2)=0,IF(INDIRECT("席札やりくり!C"&amp;MAX(A$2:A144)+1)=0,"",INDIRECT("席札やりくり!C"&amp;A144+1)),"")</f>
        <v/>
      </c>
      <c r="E144" t="str">
        <f ca="1">IF(MOD(INT((ROW()-2)/3),2)=0,"",IF(INDIRECT("席札やりくり!D"&amp;MAX(A$2:A141)+1)=0,"",INDIRECT("席札やりくり!D"&amp;A141+1)))</f>
        <v/>
      </c>
      <c r="F144" t="str">
        <f ca="1">IF(MOD(INT((ROW()-2)/3),2)=0,"",IF(INDIRECT("席札やりくり!E"&amp;MAX(A$2:A141)+1)=0,"",INDIRECT("席札やりくり!E"&amp;A141+1)))</f>
        <v/>
      </c>
    </row>
    <row r="145" spans="1:6" x14ac:dyDescent="0.15">
      <c r="A145">
        <f ca="1">IF(MOD(INT((ROW()-2)/3),2)=0,IF(INDIRECT("席札やりくり!A"&amp;MAX(A$2:A144)+1)=0,"",MAX(A$2:A144)+1),INDIRECT("A"&amp;ROW()-3))</f>
        <v>72</v>
      </c>
      <c r="B145" t="str">
        <f ca="1">IF(MOD(INT((ROW()-2)/3),2)=0,IF(INDIRECT("席札やりくり!A"&amp;MAX(A$2:A145)+1)=0,"",INDIRECT("席札やりくり!A"&amp;A145+1)),"")</f>
        <v/>
      </c>
      <c r="C145" t="str">
        <f ca="1">IF(MOD(INT((ROW()-2)/3),2)=0,IF(INDIRECT("席札やりくり!B"&amp;MAX(A$2:A145)+1)=0,"",INDIRECT("席札やりくり!B"&amp;A145+1)),"")</f>
        <v/>
      </c>
      <c r="D145" t="str">
        <f ca="1">IF(MOD(INT((ROW()-2)/3),2)=0,IF(INDIRECT("席札やりくり!C"&amp;MAX(A$2:A145)+1)=0,"",INDIRECT("席札やりくり!C"&amp;A145+1)),"")</f>
        <v/>
      </c>
      <c r="E145" t="str">
        <f ca="1">IF(MOD(INT((ROW()-2)/3),2)=0,"",IF(INDIRECT("席札やりくり!D"&amp;MAX(A$2:A142)+1)=0,"",INDIRECT("席札やりくり!D"&amp;A142+1)))</f>
        <v/>
      </c>
      <c r="F145" t="str">
        <f ca="1">IF(MOD(INT((ROW()-2)/3),2)=0,"",IF(INDIRECT("席札やりくり!E"&amp;MAX(A$2:A142)+1)=0,"",INDIRECT("席札やりくり!E"&amp;A142+1)))</f>
        <v/>
      </c>
    </row>
    <row r="146" spans="1:6" x14ac:dyDescent="0.15">
      <c r="A146">
        <f ca="1">IF(MOD(INT((ROW()-2)/3),2)=0,IF(INDIRECT("席札やりくり!A"&amp;MAX(A$2:A145)+1)=0,"",MAX(A$2:A145)+1),INDIRECT("A"&amp;ROW()-3))</f>
        <v>73</v>
      </c>
      <c r="B146" t="str">
        <f ca="1">IF(MOD(INT((ROW()-2)/3),2)=0,IF(INDIRECT("席札やりくり!A"&amp;MAX(A$2:A146)+1)=0,"",INDIRECT("席札やりくり!A"&amp;A146+1)),"")</f>
        <v>永田めぐみ</v>
      </c>
      <c r="C146" t="str">
        <f ca="1">IF(MOD(INT((ROW()-2)/3),2)=0,IF(INDIRECT("席札やりくり!B"&amp;MAX(A$2:A146)+1)=0,"",INDIRECT("席札やりくり!B"&amp;A146+1)),"")</f>
        <v>様</v>
      </c>
      <c r="D146" t="str">
        <f ca="1">IF(MOD(INT((ROW()-2)/3),2)=0,IF(INDIRECT("席札やりくり!C"&amp;MAX(A$2:A146)+1)=0,"",INDIRECT("席札やりくり!C"&amp;A146+1)),"")</f>
        <v/>
      </c>
      <c r="E146" t="str">
        <f ca="1">IF(MOD(INT((ROW()-2)/3),2)=0,"",IF(INDIRECT("席札やりくり!D"&amp;MAX(A$2:A143)+1)=0,"",INDIRECT("席札やりくり!D"&amp;A143+1)))</f>
        <v/>
      </c>
      <c r="F146" t="str">
        <f ca="1">IF(MOD(INT((ROW()-2)/3),2)=0,"",IF(INDIRECT("席札やりくり!E"&amp;MAX(A$2:A143)+1)=0,"",INDIRECT("席札やりくり!E"&amp;A143+1)))</f>
        <v/>
      </c>
    </row>
    <row r="147" spans="1:6" x14ac:dyDescent="0.15">
      <c r="A147">
        <f ca="1">IF(MOD(INT((ROW()-2)/3),2)=0,IF(INDIRECT("席札やりくり!A"&amp;MAX(A$2:A146)+1)=0,"",MAX(A$2:A146)+1),INDIRECT("A"&amp;ROW()-3))</f>
        <v>74</v>
      </c>
      <c r="B147" t="str">
        <f ca="1">IF(MOD(INT((ROW()-2)/3),2)=0,IF(INDIRECT("席札やりくり!A"&amp;MAX(A$2:A147)+1)=0,"",INDIRECT("席札やりくり!A"&amp;A147+1)),"")</f>
        <v>岡田理紗</v>
      </c>
      <c r="C147" t="str">
        <f ca="1">IF(MOD(INT((ROW()-2)/3),2)=0,IF(INDIRECT("席札やりくり!B"&amp;MAX(A$2:A147)+1)=0,"",INDIRECT("席札やりくり!B"&amp;A147+1)),"")</f>
        <v>様</v>
      </c>
      <c r="D147" t="str">
        <f ca="1">IF(MOD(INT((ROW()-2)/3),2)=0,IF(INDIRECT("席札やりくり!C"&amp;MAX(A$2:A147)+1)=0,"",INDIRECT("席札やりくり!C"&amp;A147+1)),"")</f>
        <v/>
      </c>
      <c r="E147" t="str">
        <f ca="1">IF(MOD(INT((ROW()-2)/3),2)=0,"",IF(INDIRECT("席札やりくり!D"&amp;MAX(A$2:A144)+1)=0,"",INDIRECT("席札やりくり!D"&amp;A144+1)))</f>
        <v/>
      </c>
      <c r="F147" t="str">
        <f ca="1">IF(MOD(INT((ROW()-2)/3),2)=0,"",IF(INDIRECT("席札やりくり!E"&amp;MAX(A$2:A144)+1)=0,"",INDIRECT("席札やりくり!E"&amp;A144+1)))</f>
        <v/>
      </c>
    </row>
    <row r="148" spans="1:6" x14ac:dyDescent="0.15">
      <c r="A148">
        <f ca="1">IF(MOD(INT((ROW()-2)/3),2)=0,IF(INDIRECT("席札やりくり!A"&amp;MAX(A$2:A147)+1)=0,"",MAX(A$2:A147)+1),INDIRECT("A"&amp;ROW()-3))</f>
        <v>75</v>
      </c>
      <c r="B148" t="str">
        <f ca="1">IF(MOD(INT((ROW()-2)/3),2)=0,IF(INDIRECT("席札やりくり!A"&amp;MAX(A$2:A148)+1)=0,"",INDIRECT("席札やりくり!A"&amp;A148+1)),"")</f>
        <v>新井美奈子</v>
      </c>
      <c r="C148" t="str">
        <f ca="1">IF(MOD(INT((ROW()-2)/3),2)=0,IF(INDIRECT("席札やりくり!B"&amp;MAX(A$2:A148)+1)=0,"",INDIRECT("席札やりくり!B"&amp;A148+1)),"")</f>
        <v>様</v>
      </c>
      <c r="D148" t="str">
        <f ca="1">IF(MOD(INT((ROW()-2)/3),2)=0,IF(INDIRECT("席札やりくり!C"&amp;MAX(A$2:A148)+1)=0,"",INDIRECT("席札やりくり!C"&amp;A148+1)),"")</f>
        <v/>
      </c>
      <c r="E148" t="str">
        <f ca="1">IF(MOD(INT((ROW()-2)/3),2)=0,"",IF(INDIRECT("席札やりくり!D"&amp;MAX(A$2:A145)+1)=0,"",INDIRECT("席札やりくり!D"&amp;A145+1)))</f>
        <v/>
      </c>
      <c r="F148" t="str">
        <f ca="1">IF(MOD(INT((ROW()-2)/3),2)=0,"",IF(INDIRECT("席札やりくり!E"&amp;MAX(A$2:A145)+1)=0,"",INDIRECT("席札やりくり!E"&amp;A145+1)))</f>
        <v/>
      </c>
    </row>
    <row r="149" spans="1:6" x14ac:dyDescent="0.15">
      <c r="A149">
        <f ca="1">IF(MOD(INT((ROW()-2)/3),2)=0,IF(INDIRECT("席札やりくり!A"&amp;MAX(A$2:A148)+1)=0,"",MAX(A$2:A148)+1),INDIRECT("A"&amp;ROW()-3))</f>
        <v>73</v>
      </c>
      <c r="B149" t="str">
        <f ca="1">IF(MOD(INT((ROW()-2)/3),2)=0,IF(INDIRECT("席札やりくり!A"&amp;MAX(A$2:A149)+1)=0,"",INDIRECT("席札やりくり!A"&amp;A149+1)),"")</f>
        <v/>
      </c>
      <c r="C149" t="str">
        <f ca="1">IF(MOD(INT((ROW()-2)/3),2)=0,IF(INDIRECT("席札やりくり!B"&amp;MAX(A$2:A149)+1)=0,"",INDIRECT("席札やりくり!B"&amp;A149+1)),"")</f>
        <v/>
      </c>
      <c r="D149" t="str">
        <f ca="1">IF(MOD(INT((ROW()-2)/3),2)=0,IF(INDIRECT("席札やりくり!C"&amp;MAX(A$2:A149)+1)=0,"",INDIRECT("席札やりくり!C"&amp;A149+1)),"")</f>
        <v/>
      </c>
      <c r="E149" t="str">
        <f ca="1">IF(MOD(INT((ROW()-2)/3),2)=0,"",IF(INDIRECT("席札やりくり!D"&amp;MAX(A$2:A146)+1)=0,"",INDIRECT("席札やりくり!D"&amp;A146+1)))</f>
        <v/>
      </c>
      <c r="F149" t="str">
        <f ca="1">IF(MOD(INT((ROW()-2)/3),2)=0,"",IF(INDIRECT("席札やりくり!E"&amp;MAX(A$2:A146)+1)=0,"",INDIRECT("席札やりくり!E"&amp;A146+1)))</f>
        <v/>
      </c>
    </row>
    <row r="150" spans="1:6" x14ac:dyDescent="0.15">
      <c r="A150">
        <f ca="1">IF(MOD(INT((ROW()-2)/3),2)=0,IF(INDIRECT("席札やりくり!A"&amp;MAX(A$2:A149)+1)=0,"",MAX(A$2:A149)+1),INDIRECT("A"&amp;ROW()-3))</f>
        <v>74</v>
      </c>
      <c r="B150" t="str">
        <f ca="1">IF(MOD(INT((ROW()-2)/3),2)=0,IF(INDIRECT("席札やりくり!A"&amp;MAX(A$2:A150)+1)=0,"",INDIRECT("席札やりくり!A"&amp;A150+1)),"")</f>
        <v/>
      </c>
      <c r="C150" t="str">
        <f ca="1">IF(MOD(INT((ROW()-2)/3),2)=0,IF(INDIRECT("席札やりくり!B"&amp;MAX(A$2:A150)+1)=0,"",INDIRECT("席札やりくり!B"&amp;A150+1)),"")</f>
        <v/>
      </c>
      <c r="D150" t="str">
        <f ca="1">IF(MOD(INT((ROW()-2)/3),2)=0,IF(INDIRECT("席札やりくり!C"&amp;MAX(A$2:A150)+1)=0,"",INDIRECT("席札やりくり!C"&amp;A150+1)),"")</f>
        <v/>
      </c>
      <c r="E150" t="str">
        <f ca="1">IF(MOD(INT((ROW()-2)/3),2)=0,"",IF(INDIRECT("席札やりくり!D"&amp;MAX(A$2:A147)+1)=0,"",INDIRECT("席札やりくり!D"&amp;A147+1)))</f>
        <v/>
      </c>
      <c r="F150" t="str">
        <f ca="1">IF(MOD(INT((ROW()-2)/3),2)=0,"",IF(INDIRECT("席札やりくり!E"&amp;MAX(A$2:A147)+1)=0,"",INDIRECT("席札やりくり!E"&amp;A147+1)))</f>
        <v/>
      </c>
    </row>
    <row r="151" spans="1:6" x14ac:dyDescent="0.15">
      <c r="A151">
        <f ca="1">IF(MOD(INT((ROW()-2)/3),2)=0,IF(INDIRECT("席札やりくり!A"&amp;MAX(A$2:A150)+1)=0,"",MAX(A$2:A150)+1),INDIRECT("A"&amp;ROW()-3))</f>
        <v>75</v>
      </c>
      <c r="B151" t="str">
        <f ca="1">IF(MOD(INT((ROW()-2)/3),2)=0,IF(INDIRECT("席札やりくり!A"&amp;MAX(A$2:A151)+1)=0,"",INDIRECT("席札やりくり!A"&amp;A151+1)),"")</f>
        <v/>
      </c>
      <c r="C151" t="str">
        <f ca="1">IF(MOD(INT((ROW()-2)/3),2)=0,IF(INDIRECT("席札やりくり!B"&amp;MAX(A$2:A151)+1)=0,"",INDIRECT("席札やりくり!B"&amp;A151+1)),"")</f>
        <v/>
      </c>
      <c r="D151" t="str">
        <f ca="1">IF(MOD(INT((ROW()-2)/3),2)=0,IF(INDIRECT("席札やりくり!C"&amp;MAX(A$2:A151)+1)=0,"",INDIRECT("席札やりくり!C"&amp;A151+1)),"")</f>
        <v/>
      </c>
      <c r="E151" t="str">
        <f ca="1">IF(MOD(INT((ROW()-2)/3),2)=0,"",IF(INDIRECT("席札やりくり!D"&amp;MAX(A$2:A148)+1)=0,"",INDIRECT("席札やりくり!D"&amp;A148+1)))</f>
        <v/>
      </c>
      <c r="F151" t="str">
        <f ca="1">IF(MOD(INT((ROW()-2)/3),2)=0,"",IF(INDIRECT("席札やりくり!E"&amp;MAX(A$2:A148)+1)=0,"",INDIRECT("席札やりくり!E"&amp;A148+1)))</f>
        <v/>
      </c>
    </row>
    <row r="152" spans="1:6" x14ac:dyDescent="0.15">
      <c r="A152">
        <f ca="1">IF(MOD(INT((ROW()-2)/3),2)=0,IF(INDIRECT("席札やりくり!A"&amp;MAX(A$2:A151)+1)=0,"",MAX(A$2:A151)+1),INDIRECT("A"&amp;ROW()-3))</f>
        <v>76</v>
      </c>
      <c r="B152" t="str">
        <f ca="1">IF(MOD(INT((ROW()-2)/3),2)=0,IF(INDIRECT("席札やりくり!A"&amp;MAX(A$2:A152)+1)=0,"",INDIRECT("席札やりくり!A"&amp;A152+1)),"")</f>
        <v>坂井絵里</v>
      </c>
      <c r="C152" t="str">
        <f ca="1">IF(MOD(INT((ROW()-2)/3),2)=0,IF(INDIRECT("席札やりくり!B"&amp;MAX(A$2:A152)+1)=0,"",INDIRECT("席札やりくり!B"&amp;A152+1)),"")</f>
        <v>様</v>
      </c>
      <c r="D152" t="str">
        <f ca="1">IF(MOD(INT((ROW()-2)/3),2)=0,IF(INDIRECT("席札やりくり!C"&amp;MAX(A$2:A152)+1)=0,"",INDIRECT("席札やりくり!C"&amp;A152+1)),"")</f>
        <v/>
      </c>
      <c r="E152" t="str">
        <f ca="1">IF(MOD(INT((ROW()-2)/3),2)=0,"",IF(INDIRECT("席札やりくり!D"&amp;MAX(A$2:A149)+1)=0,"",INDIRECT("席札やりくり!D"&amp;A149+1)))</f>
        <v/>
      </c>
      <c r="F152" t="str">
        <f ca="1">IF(MOD(INT((ROW()-2)/3),2)=0,"",IF(INDIRECT("席札やりくり!E"&amp;MAX(A$2:A149)+1)=0,"",INDIRECT("席札やりくり!E"&amp;A149+1)))</f>
        <v/>
      </c>
    </row>
    <row r="153" spans="1:6" x14ac:dyDescent="0.15">
      <c r="A153">
        <f ca="1">IF(MOD(INT((ROW()-2)/3),2)=0,IF(INDIRECT("席札やりくり!A"&amp;MAX(A$2:A152)+1)=0,"",MAX(A$2:A152)+1),INDIRECT("A"&amp;ROW()-3))</f>
        <v>77</v>
      </c>
      <c r="B153" t="str">
        <f ca="1">IF(MOD(INT((ROW()-2)/3),2)=0,IF(INDIRECT("席札やりくり!A"&amp;MAX(A$2:A153)+1)=0,"",INDIRECT("席札やりくり!A"&amp;A153+1)),"")</f>
        <v>岸ユリカ</v>
      </c>
      <c r="C153" t="str">
        <f ca="1">IF(MOD(INT((ROW()-2)/3),2)=0,IF(INDIRECT("席札やりくり!B"&amp;MAX(A$2:A153)+1)=0,"",INDIRECT("席札やりくり!B"&amp;A153+1)),"")</f>
        <v>様</v>
      </c>
      <c r="D153" t="str">
        <f ca="1">IF(MOD(INT((ROW()-2)/3),2)=0,IF(INDIRECT("席札やりくり!C"&amp;MAX(A$2:A153)+1)=0,"",INDIRECT("席札やりくり!C"&amp;A153+1)),"")</f>
        <v/>
      </c>
      <c r="E153" t="str">
        <f ca="1">IF(MOD(INT((ROW()-2)/3),2)=0,"",IF(INDIRECT("席札やりくり!D"&amp;MAX(A$2:A150)+1)=0,"",INDIRECT("席札やりくり!D"&amp;A150+1)))</f>
        <v/>
      </c>
      <c r="F153" t="str">
        <f ca="1">IF(MOD(INT((ROW()-2)/3),2)=0,"",IF(INDIRECT("席札やりくり!E"&amp;MAX(A$2:A150)+1)=0,"",INDIRECT("席札やりくり!E"&amp;A150+1)))</f>
        <v/>
      </c>
    </row>
    <row r="154" spans="1:6" x14ac:dyDescent="0.15">
      <c r="A154">
        <f ca="1">IF(MOD(INT((ROW()-2)/3),2)=0,IF(INDIRECT("席札やりくり!A"&amp;MAX(A$2:A153)+1)=0,"",MAX(A$2:A153)+1),INDIRECT("A"&amp;ROW()-3))</f>
        <v>78</v>
      </c>
      <c r="B154" t="str">
        <f ca="1">IF(MOD(INT((ROW()-2)/3),2)=0,IF(INDIRECT("席札やりくり!A"&amp;MAX(A$2:A154)+1)=0,"",INDIRECT("席札やりくり!A"&amp;A154+1)),"")</f>
        <v>ゲスト７８</v>
      </c>
      <c r="C154" t="str">
        <f ca="1">IF(MOD(INT((ROW()-2)/3),2)=0,IF(INDIRECT("席札やりくり!B"&amp;MAX(A$2:A154)+1)=0,"",INDIRECT("席札やりくり!B"&amp;A154+1)),"")</f>
        <v>様</v>
      </c>
      <c r="D154" t="str">
        <f ca="1">IF(MOD(INT((ROW()-2)/3),2)=0,IF(INDIRECT("席札やりくり!C"&amp;MAX(A$2:A154)+1)=0,"",INDIRECT("席札やりくり!C"&amp;A154+1)),"")</f>
        <v/>
      </c>
      <c r="E154" t="str">
        <f ca="1">IF(MOD(INT((ROW()-2)/3),2)=0,"",IF(INDIRECT("席札やりくり!D"&amp;MAX(A$2:A151)+1)=0,"",INDIRECT("席札やりくり!D"&amp;A151+1)))</f>
        <v/>
      </c>
      <c r="F154" t="str">
        <f ca="1">IF(MOD(INT((ROW()-2)/3),2)=0,"",IF(INDIRECT("席札やりくり!E"&amp;MAX(A$2:A151)+1)=0,"",INDIRECT("席札やりくり!E"&amp;A151+1)))</f>
        <v/>
      </c>
    </row>
    <row r="155" spans="1:6" x14ac:dyDescent="0.15">
      <c r="A155">
        <f ca="1">IF(MOD(INT((ROW()-2)/3),2)=0,IF(INDIRECT("席札やりくり!A"&amp;MAX(A$2:A154)+1)=0,"",MAX(A$2:A154)+1),INDIRECT("A"&amp;ROW()-3))</f>
        <v>76</v>
      </c>
      <c r="B155" t="str">
        <f ca="1">IF(MOD(INT((ROW()-2)/3),2)=0,IF(INDIRECT("席札やりくり!A"&amp;MAX(A$2:A155)+1)=0,"",INDIRECT("席札やりくり!A"&amp;A155+1)),"")</f>
        <v/>
      </c>
      <c r="C155" t="str">
        <f ca="1">IF(MOD(INT((ROW()-2)/3),2)=0,IF(INDIRECT("席札やりくり!B"&amp;MAX(A$2:A155)+1)=0,"",INDIRECT("席札やりくり!B"&amp;A155+1)),"")</f>
        <v/>
      </c>
      <c r="D155" t="str">
        <f ca="1">IF(MOD(INT((ROW()-2)/3),2)=0,IF(INDIRECT("席札やりくり!C"&amp;MAX(A$2:A155)+1)=0,"",INDIRECT("席札やりくり!C"&amp;A155+1)),"")</f>
        <v/>
      </c>
      <c r="E155" t="str">
        <f ca="1">IF(MOD(INT((ROW()-2)/3),2)=0,"",IF(INDIRECT("席札やりくり!D"&amp;MAX(A$2:A152)+1)=0,"",INDIRECT("席札やりくり!D"&amp;A152+1)))</f>
        <v/>
      </c>
      <c r="F155" t="str">
        <f ca="1">IF(MOD(INT((ROW()-2)/3),2)=0,"",IF(INDIRECT("席札やりくり!E"&amp;MAX(A$2:A152)+1)=0,"",INDIRECT("席札やりくり!E"&amp;A152+1)))</f>
        <v/>
      </c>
    </row>
    <row r="156" spans="1:6" x14ac:dyDescent="0.15">
      <c r="A156">
        <f ca="1">IF(MOD(INT((ROW()-2)/3),2)=0,IF(INDIRECT("席札やりくり!A"&amp;MAX(A$2:A155)+1)=0,"",MAX(A$2:A155)+1),INDIRECT("A"&amp;ROW()-3))</f>
        <v>77</v>
      </c>
      <c r="B156" t="str">
        <f ca="1">IF(MOD(INT((ROW()-2)/3),2)=0,IF(INDIRECT("席札やりくり!A"&amp;MAX(A$2:A156)+1)=0,"",INDIRECT("席札やりくり!A"&amp;A156+1)),"")</f>
        <v/>
      </c>
      <c r="C156" t="str">
        <f ca="1">IF(MOD(INT((ROW()-2)/3),2)=0,IF(INDIRECT("席札やりくり!B"&amp;MAX(A$2:A156)+1)=0,"",INDIRECT("席札やりくり!B"&amp;A156+1)),"")</f>
        <v/>
      </c>
      <c r="D156" t="str">
        <f ca="1">IF(MOD(INT((ROW()-2)/3),2)=0,IF(INDIRECT("席札やりくり!C"&amp;MAX(A$2:A156)+1)=0,"",INDIRECT("席札やりくり!C"&amp;A156+1)),"")</f>
        <v/>
      </c>
      <c r="E156" t="str">
        <f ca="1">IF(MOD(INT((ROW()-2)/3),2)=0,"",IF(INDIRECT("席札やりくり!D"&amp;MAX(A$2:A153)+1)=0,"",INDIRECT("席札やりくり!D"&amp;A153+1)))</f>
        <v/>
      </c>
      <c r="F156" t="str">
        <f ca="1">IF(MOD(INT((ROW()-2)/3),2)=0,"",IF(INDIRECT("席札やりくり!E"&amp;MAX(A$2:A153)+1)=0,"",INDIRECT("席札やりくり!E"&amp;A153+1)))</f>
        <v/>
      </c>
    </row>
    <row r="157" spans="1:6" x14ac:dyDescent="0.15">
      <c r="A157">
        <f ca="1">IF(MOD(INT((ROW()-2)/3),2)=0,IF(INDIRECT("席札やりくり!A"&amp;MAX(A$2:A156)+1)=0,"",MAX(A$2:A156)+1),INDIRECT("A"&amp;ROW()-3))</f>
        <v>78</v>
      </c>
      <c r="B157" t="str">
        <f ca="1">IF(MOD(INT((ROW()-2)/3),2)=0,IF(INDIRECT("席札やりくり!A"&amp;MAX(A$2:A157)+1)=0,"",INDIRECT("席札やりくり!A"&amp;A157+1)),"")</f>
        <v/>
      </c>
      <c r="C157" t="str">
        <f ca="1">IF(MOD(INT((ROW()-2)/3),2)=0,IF(INDIRECT("席札やりくり!B"&amp;MAX(A$2:A157)+1)=0,"",INDIRECT("席札やりくり!B"&amp;A157+1)),"")</f>
        <v/>
      </c>
      <c r="D157" t="str">
        <f ca="1">IF(MOD(INT((ROW()-2)/3),2)=0,IF(INDIRECT("席札やりくり!C"&amp;MAX(A$2:A157)+1)=0,"",INDIRECT("席札やりくり!C"&amp;A157+1)),"")</f>
        <v/>
      </c>
      <c r="E157" t="str">
        <f ca="1">IF(MOD(INT((ROW()-2)/3),2)=0,"",IF(INDIRECT("席札やりくり!D"&amp;MAX(A$2:A154)+1)=0,"",INDIRECT("席札やりくり!D"&amp;A154+1)))</f>
        <v/>
      </c>
      <c r="F157" t="str">
        <f ca="1">IF(MOD(INT((ROW()-2)/3),2)=0,"",IF(INDIRECT("席札やりくり!E"&amp;MAX(A$2:A154)+1)=0,"",INDIRECT("席札やりくり!E"&amp;A154+1)))</f>
        <v/>
      </c>
    </row>
    <row r="158" spans="1:6" x14ac:dyDescent="0.15">
      <c r="A158">
        <f ca="1">IF(MOD(INT((ROW()-2)/3),2)=0,IF(INDIRECT("席札やりくり!A"&amp;MAX(A$2:A157)+1)=0,"",MAX(A$2:A157)+1),INDIRECT("A"&amp;ROW()-3))</f>
        <v>79</v>
      </c>
      <c r="B158" t="str">
        <f ca="1">IF(MOD(INT((ROW()-2)/3),2)=0,IF(INDIRECT("席札やりくり!A"&amp;MAX(A$2:A158)+1)=0,"",INDIRECT("席札やりくり!A"&amp;A158+1)),"")</f>
        <v>ゲスト７９</v>
      </c>
      <c r="C158" t="str">
        <f ca="1">IF(MOD(INT((ROW()-2)/3),2)=0,IF(INDIRECT("席札やりくり!B"&amp;MAX(A$2:A158)+1)=0,"",INDIRECT("席札やりくり!B"&amp;A158+1)),"")</f>
        <v>様</v>
      </c>
      <c r="D158" t="str">
        <f ca="1">IF(MOD(INT((ROW()-2)/3),2)=0,IF(INDIRECT("席札やりくり!C"&amp;MAX(A$2:A158)+1)=0,"",INDIRECT("席札やりくり!C"&amp;A158+1)),"")</f>
        <v/>
      </c>
      <c r="E158" t="str">
        <f ca="1">IF(MOD(INT((ROW()-2)/3),2)=0,"",IF(INDIRECT("席札やりくり!D"&amp;MAX(A$2:A155)+1)=0,"",INDIRECT("席札やりくり!D"&amp;A155+1)))</f>
        <v/>
      </c>
      <c r="F158" t="str">
        <f ca="1">IF(MOD(INT((ROW()-2)/3),2)=0,"",IF(INDIRECT("席札やりくり!E"&amp;MAX(A$2:A155)+1)=0,"",INDIRECT("席札やりくり!E"&amp;A155+1)))</f>
        <v/>
      </c>
    </row>
    <row r="159" spans="1:6" x14ac:dyDescent="0.15">
      <c r="A159">
        <f ca="1">IF(MOD(INT((ROW()-2)/3),2)=0,IF(INDIRECT("席札やりくり!A"&amp;MAX(A$2:A158)+1)=0,"",MAX(A$2:A158)+1),INDIRECT("A"&amp;ROW()-3))</f>
        <v>80</v>
      </c>
      <c r="B159" t="str">
        <f ca="1">IF(MOD(INT((ROW()-2)/3),2)=0,IF(INDIRECT("席札やりくり!A"&amp;MAX(A$2:A159)+1)=0,"",INDIRECT("席札やりくり!A"&amp;A159+1)),"")</f>
        <v>ゲスト８０</v>
      </c>
      <c r="C159" t="str">
        <f ca="1">IF(MOD(INT((ROW()-2)/3),2)=0,IF(INDIRECT("席札やりくり!B"&amp;MAX(A$2:A159)+1)=0,"",INDIRECT("席札やりくり!B"&amp;A159+1)),"")</f>
        <v>様</v>
      </c>
      <c r="D159" t="str">
        <f ca="1">IF(MOD(INT((ROW()-2)/3),2)=0,IF(INDIRECT("席札やりくり!C"&amp;MAX(A$2:A159)+1)=0,"",INDIRECT("席札やりくり!C"&amp;A159+1)),"")</f>
        <v/>
      </c>
      <c r="E159" t="str">
        <f ca="1">IF(MOD(INT((ROW()-2)/3),2)=0,"",IF(INDIRECT("席札やりくり!D"&amp;MAX(A$2:A156)+1)=0,"",INDIRECT("席札やりくり!D"&amp;A156+1)))</f>
        <v/>
      </c>
      <c r="F159" t="str">
        <f ca="1">IF(MOD(INT((ROW()-2)/3),2)=0,"",IF(INDIRECT("席札やりくり!E"&amp;MAX(A$2:A156)+1)=0,"",INDIRECT("席札やりくり!E"&amp;A156+1)))</f>
        <v/>
      </c>
    </row>
    <row r="160" spans="1:6" x14ac:dyDescent="0.15">
      <c r="A160">
        <f ca="1">IF(MOD(INT((ROW()-2)/3),2)=0,IF(INDIRECT("席札やりくり!A"&amp;MAX(A$2:A159)+1)=0,"",MAX(A$2:A159)+1),INDIRECT("A"&amp;ROW()-3))</f>
        <v>81</v>
      </c>
      <c r="B160" t="str">
        <f ca="1">IF(MOD(INT((ROW()-2)/3),2)=0,IF(INDIRECT("席札やりくり!A"&amp;MAX(A$2:A160)+1)=0,"",INDIRECT("席札やりくり!A"&amp;A160+1)),"")</f>
        <v>ゲスト８１</v>
      </c>
      <c r="C160" t="str">
        <f ca="1">IF(MOD(INT((ROW()-2)/3),2)=0,IF(INDIRECT("席札やりくり!B"&amp;MAX(A$2:A160)+1)=0,"",INDIRECT("席札やりくり!B"&amp;A160+1)),"")</f>
        <v>様</v>
      </c>
      <c r="D160" t="str">
        <f ca="1">IF(MOD(INT((ROW()-2)/3),2)=0,IF(INDIRECT("席札やりくり!C"&amp;MAX(A$2:A160)+1)=0,"",INDIRECT("席札やりくり!C"&amp;A160+1)),"")</f>
        <v/>
      </c>
      <c r="E160" t="str">
        <f ca="1">IF(MOD(INT((ROW()-2)/3),2)=0,"",IF(INDIRECT("席札やりくり!D"&amp;MAX(A$2:A157)+1)=0,"",INDIRECT("席札やりくり!D"&amp;A157+1)))</f>
        <v/>
      </c>
      <c r="F160" t="str">
        <f ca="1">IF(MOD(INT((ROW()-2)/3),2)=0,"",IF(INDIRECT("席札やりくり!E"&amp;MAX(A$2:A157)+1)=0,"",INDIRECT("席札やりくり!E"&amp;A157+1)))</f>
        <v/>
      </c>
    </row>
    <row r="161" spans="1:6" x14ac:dyDescent="0.15">
      <c r="A161">
        <f ca="1">IF(MOD(INT((ROW()-2)/3),2)=0,IF(INDIRECT("席札やりくり!A"&amp;MAX(A$2:A160)+1)=0,"",MAX(A$2:A160)+1),INDIRECT("A"&amp;ROW()-3))</f>
        <v>79</v>
      </c>
      <c r="B161" t="str">
        <f ca="1">IF(MOD(INT((ROW()-2)/3),2)=0,IF(INDIRECT("席札やりくり!A"&amp;MAX(A$2:A161)+1)=0,"",INDIRECT("席札やりくり!A"&amp;A161+1)),"")</f>
        <v/>
      </c>
      <c r="C161" t="str">
        <f ca="1">IF(MOD(INT((ROW()-2)/3),2)=0,IF(INDIRECT("席札やりくり!B"&amp;MAX(A$2:A161)+1)=0,"",INDIRECT("席札やりくり!B"&amp;A161+1)),"")</f>
        <v/>
      </c>
      <c r="D161" t="str">
        <f ca="1">IF(MOD(INT((ROW()-2)/3),2)=0,IF(INDIRECT("席札やりくり!C"&amp;MAX(A$2:A161)+1)=0,"",INDIRECT("席札やりくり!C"&amp;A161+1)),"")</f>
        <v/>
      </c>
      <c r="E161" t="str">
        <f ca="1">IF(MOD(INT((ROW()-2)/3),2)=0,"",IF(INDIRECT("席札やりくり!D"&amp;MAX(A$2:A158)+1)=0,"",INDIRECT("席札やりくり!D"&amp;A158+1)))</f>
        <v/>
      </c>
      <c r="F161" t="str">
        <f ca="1">IF(MOD(INT((ROW()-2)/3),2)=0,"",IF(INDIRECT("席札やりくり!E"&amp;MAX(A$2:A158)+1)=0,"",INDIRECT("席札やりくり!E"&amp;A158+1)))</f>
        <v/>
      </c>
    </row>
    <row r="162" spans="1:6" x14ac:dyDescent="0.15">
      <c r="A162">
        <f ca="1">IF(MOD(INT((ROW()-2)/3),2)=0,IF(INDIRECT("席札やりくり!A"&amp;MAX(A$2:A161)+1)=0,"",MAX(A$2:A161)+1),INDIRECT("A"&amp;ROW()-3))</f>
        <v>80</v>
      </c>
      <c r="B162" t="str">
        <f ca="1">IF(MOD(INT((ROW()-2)/3),2)=0,IF(INDIRECT("席札やりくり!A"&amp;MAX(A$2:A162)+1)=0,"",INDIRECT("席札やりくり!A"&amp;A162+1)),"")</f>
        <v/>
      </c>
      <c r="C162" t="str">
        <f ca="1">IF(MOD(INT((ROW()-2)/3),2)=0,IF(INDIRECT("席札やりくり!B"&amp;MAX(A$2:A162)+1)=0,"",INDIRECT("席札やりくり!B"&amp;A162+1)),"")</f>
        <v/>
      </c>
      <c r="D162" t="str">
        <f ca="1">IF(MOD(INT((ROW()-2)/3),2)=0,IF(INDIRECT("席札やりくり!C"&amp;MAX(A$2:A162)+1)=0,"",INDIRECT("席札やりくり!C"&amp;A162+1)),"")</f>
        <v/>
      </c>
      <c r="E162" t="str">
        <f ca="1">IF(MOD(INT((ROW()-2)/3),2)=0,"",IF(INDIRECT("席札やりくり!D"&amp;MAX(A$2:A159)+1)=0,"",INDIRECT("席札やりくり!D"&amp;A159+1)))</f>
        <v/>
      </c>
      <c r="F162" t="str">
        <f ca="1">IF(MOD(INT((ROW()-2)/3),2)=0,"",IF(INDIRECT("席札やりくり!E"&amp;MAX(A$2:A159)+1)=0,"",INDIRECT("席札やりくり!E"&amp;A159+1)))</f>
        <v/>
      </c>
    </row>
    <row r="163" spans="1:6" x14ac:dyDescent="0.15">
      <c r="A163">
        <f ca="1">IF(MOD(INT((ROW()-2)/3),2)=0,IF(INDIRECT("席札やりくり!A"&amp;MAX(A$2:A162)+1)=0,"",MAX(A$2:A162)+1),INDIRECT("A"&amp;ROW()-3))</f>
        <v>81</v>
      </c>
      <c r="B163" t="str">
        <f ca="1">IF(MOD(INT((ROW()-2)/3),2)=0,IF(INDIRECT("席札やりくり!A"&amp;MAX(A$2:A163)+1)=0,"",INDIRECT("席札やりくり!A"&amp;A163+1)),"")</f>
        <v/>
      </c>
      <c r="C163" t="str">
        <f ca="1">IF(MOD(INT((ROW()-2)/3),2)=0,IF(INDIRECT("席札やりくり!B"&amp;MAX(A$2:A163)+1)=0,"",INDIRECT("席札やりくり!B"&amp;A163+1)),"")</f>
        <v/>
      </c>
      <c r="D163" t="str">
        <f ca="1">IF(MOD(INT((ROW()-2)/3),2)=0,IF(INDIRECT("席札やりくり!C"&amp;MAX(A$2:A163)+1)=0,"",INDIRECT("席札やりくり!C"&amp;A163+1)),"")</f>
        <v/>
      </c>
      <c r="E163" t="str">
        <f ca="1">IF(MOD(INT((ROW()-2)/3),2)=0,"",IF(INDIRECT("席札やりくり!D"&amp;MAX(A$2:A160)+1)=0,"",INDIRECT("席札やりくり!D"&amp;A160+1)))</f>
        <v/>
      </c>
      <c r="F163" t="str">
        <f ca="1">IF(MOD(INT((ROW()-2)/3),2)=0,"",IF(INDIRECT("席札やりくり!E"&amp;MAX(A$2:A160)+1)=0,"",INDIRECT("席札やりくり!E"&amp;A160+1)))</f>
        <v/>
      </c>
    </row>
    <row r="164" spans="1:6" x14ac:dyDescent="0.15">
      <c r="A164">
        <f ca="1">IF(MOD(INT((ROW()-2)/3),2)=0,IF(INDIRECT("席札やりくり!A"&amp;MAX(A$2:A163)+1)=0,"",MAX(A$2:A163)+1),INDIRECT("A"&amp;ROW()-3))</f>
        <v>82</v>
      </c>
      <c r="B164" t="str">
        <f ca="1">IF(MOD(INT((ROW()-2)/3),2)=0,IF(INDIRECT("席札やりくり!A"&amp;MAX(A$2:A164)+1)=0,"",INDIRECT("席札やりくり!A"&amp;A164+1)),"")</f>
        <v>ゲスト８２</v>
      </c>
      <c r="C164" t="str">
        <f ca="1">IF(MOD(INT((ROW()-2)/3),2)=0,IF(INDIRECT("席札やりくり!B"&amp;MAX(A$2:A164)+1)=0,"",INDIRECT("席札やりくり!B"&amp;A164+1)),"")</f>
        <v>様</v>
      </c>
      <c r="D164" t="str">
        <f ca="1">IF(MOD(INT((ROW()-2)/3),2)=0,IF(INDIRECT("席札やりくり!C"&amp;MAX(A$2:A164)+1)=0,"",INDIRECT("席札やりくり!C"&amp;A164+1)),"")</f>
        <v/>
      </c>
      <c r="E164" t="str">
        <f ca="1">IF(MOD(INT((ROW()-2)/3),2)=0,"",IF(INDIRECT("席札やりくり!D"&amp;MAX(A$2:A161)+1)=0,"",INDIRECT("席札やりくり!D"&amp;A161+1)))</f>
        <v/>
      </c>
      <c r="F164" t="str">
        <f ca="1">IF(MOD(INT((ROW()-2)/3),2)=0,"",IF(INDIRECT("席札やりくり!E"&amp;MAX(A$2:A161)+1)=0,"",INDIRECT("席札やりくり!E"&amp;A161+1)))</f>
        <v/>
      </c>
    </row>
    <row r="165" spans="1:6" x14ac:dyDescent="0.15">
      <c r="A165">
        <f ca="1">IF(MOD(INT((ROW()-2)/3),2)=0,IF(INDIRECT("席札やりくり!A"&amp;MAX(A$2:A164)+1)=0,"",MAX(A$2:A164)+1),INDIRECT("A"&amp;ROW()-3))</f>
        <v>83</v>
      </c>
      <c r="B165" t="str">
        <f ca="1">IF(MOD(INT((ROW()-2)/3),2)=0,IF(INDIRECT("席札やりくり!A"&amp;MAX(A$2:A165)+1)=0,"",INDIRECT("席札やりくり!A"&amp;A165+1)),"")</f>
        <v>ゲスト８３</v>
      </c>
      <c r="C165" t="str">
        <f ca="1">IF(MOD(INT((ROW()-2)/3),2)=0,IF(INDIRECT("席札やりくり!B"&amp;MAX(A$2:A165)+1)=0,"",INDIRECT("席札やりくり!B"&amp;A165+1)),"")</f>
        <v>様</v>
      </c>
      <c r="D165" t="str">
        <f ca="1">IF(MOD(INT((ROW()-2)/3),2)=0,IF(INDIRECT("席札やりくり!C"&amp;MAX(A$2:A165)+1)=0,"",INDIRECT("席札やりくり!C"&amp;A165+1)),"")</f>
        <v/>
      </c>
      <c r="E165" t="str">
        <f ca="1">IF(MOD(INT((ROW()-2)/3),2)=0,"",IF(INDIRECT("席札やりくり!D"&amp;MAX(A$2:A162)+1)=0,"",INDIRECT("席札やりくり!D"&amp;A162+1)))</f>
        <v/>
      </c>
      <c r="F165" t="str">
        <f ca="1">IF(MOD(INT((ROW()-2)/3),2)=0,"",IF(INDIRECT("席札やりくり!E"&amp;MAX(A$2:A162)+1)=0,"",INDIRECT("席札やりくり!E"&amp;A162+1)))</f>
        <v/>
      </c>
    </row>
    <row r="166" spans="1:6" x14ac:dyDescent="0.15">
      <c r="A166">
        <f ca="1">IF(MOD(INT((ROW()-2)/3),2)=0,IF(INDIRECT("席札やりくり!A"&amp;MAX(A$2:A165)+1)=0,"",MAX(A$2:A165)+1),INDIRECT("A"&amp;ROW()-3))</f>
        <v>84</v>
      </c>
      <c r="B166" t="str">
        <f ca="1">IF(MOD(INT((ROW()-2)/3),2)=0,IF(INDIRECT("席札やりくり!A"&amp;MAX(A$2:A166)+1)=0,"",INDIRECT("席札やりくり!A"&amp;A166+1)),"")</f>
        <v>ゲスト８４</v>
      </c>
      <c r="C166" t="str">
        <f ca="1">IF(MOD(INT((ROW()-2)/3),2)=0,IF(INDIRECT("席札やりくり!B"&amp;MAX(A$2:A166)+1)=0,"",INDIRECT("席札やりくり!B"&amp;A166+1)),"")</f>
        <v>様</v>
      </c>
      <c r="D166" t="str">
        <f ca="1">IF(MOD(INT((ROW()-2)/3),2)=0,IF(INDIRECT("席札やりくり!C"&amp;MAX(A$2:A166)+1)=0,"",INDIRECT("席札やりくり!C"&amp;A166+1)),"")</f>
        <v/>
      </c>
      <c r="E166" t="str">
        <f ca="1">IF(MOD(INT((ROW()-2)/3),2)=0,"",IF(INDIRECT("席札やりくり!D"&amp;MAX(A$2:A163)+1)=0,"",INDIRECT("席札やりくり!D"&amp;A163+1)))</f>
        <v/>
      </c>
      <c r="F166" t="str">
        <f ca="1">IF(MOD(INT((ROW()-2)/3),2)=0,"",IF(INDIRECT("席札やりくり!E"&amp;MAX(A$2:A163)+1)=0,"",INDIRECT("席札やりくり!E"&amp;A163+1)))</f>
        <v/>
      </c>
    </row>
    <row r="167" spans="1:6" x14ac:dyDescent="0.15">
      <c r="A167">
        <f ca="1">IF(MOD(INT((ROW()-2)/3),2)=0,IF(INDIRECT("席札やりくり!A"&amp;MAX(A$2:A166)+1)=0,"",MAX(A$2:A166)+1),INDIRECT("A"&amp;ROW()-3))</f>
        <v>82</v>
      </c>
      <c r="B167" t="str">
        <f ca="1">IF(MOD(INT((ROW()-2)/3),2)=0,IF(INDIRECT("席札やりくり!A"&amp;MAX(A$2:A167)+1)=0,"",INDIRECT("席札やりくり!A"&amp;A167+1)),"")</f>
        <v/>
      </c>
      <c r="C167" t="str">
        <f ca="1">IF(MOD(INT((ROW()-2)/3),2)=0,IF(INDIRECT("席札やりくり!B"&amp;MAX(A$2:A167)+1)=0,"",INDIRECT("席札やりくり!B"&amp;A167+1)),"")</f>
        <v/>
      </c>
      <c r="D167" t="str">
        <f ca="1">IF(MOD(INT((ROW()-2)/3),2)=0,IF(INDIRECT("席札やりくり!C"&amp;MAX(A$2:A167)+1)=0,"",INDIRECT("席札やりくり!C"&amp;A167+1)),"")</f>
        <v/>
      </c>
      <c r="E167" t="str">
        <f ca="1">IF(MOD(INT((ROW()-2)/3),2)=0,"",IF(INDIRECT("席札やりくり!D"&amp;MAX(A$2:A164)+1)=0,"",INDIRECT("席札やりくり!D"&amp;A164+1)))</f>
        <v/>
      </c>
      <c r="F167" t="str">
        <f ca="1">IF(MOD(INT((ROW()-2)/3),2)=0,"",IF(INDIRECT("席札やりくり!E"&amp;MAX(A$2:A164)+1)=0,"",INDIRECT("席札やりくり!E"&amp;A164+1)))</f>
        <v/>
      </c>
    </row>
    <row r="168" spans="1:6" x14ac:dyDescent="0.15">
      <c r="A168">
        <f ca="1">IF(MOD(INT((ROW()-2)/3),2)=0,IF(INDIRECT("席札やりくり!A"&amp;MAX(A$2:A167)+1)=0,"",MAX(A$2:A167)+1),INDIRECT("A"&amp;ROW()-3))</f>
        <v>83</v>
      </c>
      <c r="B168" t="str">
        <f ca="1">IF(MOD(INT((ROW()-2)/3),2)=0,IF(INDIRECT("席札やりくり!A"&amp;MAX(A$2:A168)+1)=0,"",INDIRECT("席札やりくり!A"&amp;A168+1)),"")</f>
        <v/>
      </c>
      <c r="C168" t="str">
        <f ca="1">IF(MOD(INT((ROW()-2)/3),2)=0,IF(INDIRECT("席札やりくり!B"&amp;MAX(A$2:A168)+1)=0,"",INDIRECT("席札やりくり!B"&amp;A168+1)),"")</f>
        <v/>
      </c>
      <c r="D168" t="str">
        <f ca="1">IF(MOD(INT((ROW()-2)/3),2)=0,IF(INDIRECT("席札やりくり!C"&amp;MAX(A$2:A168)+1)=0,"",INDIRECT("席札やりくり!C"&amp;A168+1)),"")</f>
        <v/>
      </c>
      <c r="E168" t="str">
        <f ca="1">IF(MOD(INT((ROW()-2)/3),2)=0,"",IF(INDIRECT("席札やりくり!D"&amp;MAX(A$2:A165)+1)=0,"",INDIRECT("席札やりくり!D"&amp;A165+1)))</f>
        <v/>
      </c>
      <c r="F168" t="str">
        <f ca="1">IF(MOD(INT((ROW()-2)/3),2)=0,"",IF(INDIRECT("席札やりくり!E"&amp;MAX(A$2:A165)+1)=0,"",INDIRECT("席札やりくり!E"&amp;A165+1)))</f>
        <v/>
      </c>
    </row>
    <row r="169" spans="1:6" x14ac:dyDescent="0.15">
      <c r="A169">
        <f ca="1">IF(MOD(INT((ROW()-2)/3),2)=0,IF(INDIRECT("席札やりくり!A"&amp;MAX(A$2:A168)+1)=0,"",MAX(A$2:A168)+1),INDIRECT("A"&amp;ROW()-3))</f>
        <v>84</v>
      </c>
      <c r="B169" t="str">
        <f ca="1">IF(MOD(INT((ROW()-2)/3),2)=0,IF(INDIRECT("席札やりくり!A"&amp;MAX(A$2:A169)+1)=0,"",INDIRECT("席札やりくり!A"&amp;A169+1)),"")</f>
        <v/>
      </c>
      <c r="C169" t="str">
        <f ca="1">IF(MOD(INT((ROW()-2)/3),2)=0,IF(INDIRECT("席札やりくり!B"&amp;MAX(A$2:A169)+1)=0,"",INDIRECT("席札やりくり!B"&amp;A169+1)),"")</f>
        <v/>
      </c>
      <c r="D169" t="str">
        <f ca="1">IF(MOD(INT((ROW()-2)/3),2)=0,IF(INDIRECT("席札やりくり!C"&amp;MAX(A$2:A169)+1)=0,"",INDIRECT("席札やりくり!C"&amp;A169+1)),"")</f>
        <v/>
      </c>
      <c r="E169" t="str">
        <f ca="1">IF(MOD(INT((ROW()-2)/3),2)=0,"",IF(INDIRECT("席札やりくり!D"&amp;MAX(A$2:A166)+1)=0,"",INDIRECT("席札やりくり!D"&amp;A166+1)))</f>
        <v/>
      </c>
      <c r="F169" t="str">
        <f ca="1">IF(MOD(INT((ROW()-2)/3),2)=0,"",IF(INDIRECT("席札やりくり!E"&amp;MAX(A$2:A166)+1)=0,"",INDIRECT("席札やりくり!E"&amp;A166+1)))</f>
        <v/>
      </c>
    </row>
    <row r="170" spans="1:6" x14ac:dyDescent="0.15">
      <c r="A170">
        <f ca="1">IF(MOD(INT((ROW()-2)/3),2)=0,IF(INDIRECT("席札やりくり!A"&amp;MAX(A$2:A169)+1)=0,"",MAX(A$2:A169)+1),INDIRECT("A"&amp;ROW()-3))</f>
        <v>85</v>
      </c>
      <c r="B170" t="str">
        <f ca="1">IF(MOD(INT((ROW()-2)/3),2)=0,IF(INDIRECT("席札やりくり!A"&amp;MAX(A$2:A170)+1)=0,"",INDIRECT("席札やりくり!A"&amp;A170+1)),"")</f>
        <v>ゲスト８５</v>
      </c>
      <c r="C170" t="str">
        <f ca="1">IF(MOD(INT((ROW()-2)/3),2)=0,IF(INDIRECT("席札やりくり!B"&amp;MAX(A$2:A170)+1)=0,"",INDIRECT("席札やりくり!B"&amp;A170+1)),"")</f>
        <v>様</v>
      </c>
      <c r="D170" t="str">
        <f ca="1">IF(MOD(INT((ROW()-2)/3),2)=0,IF(INDIRECT("席札やりくり!C"&amp;MAX(A$2:A170)+1)=0,"",INDIRECT("席札やりくり!C"&amp;A170+1)),"")</f>
        <v/>
      </c>
      <c r="E170" t="str">
        <f ca="1">IF(MOD(INT((ROW()-2)/3),2)=0,"",IF(INDIRECT("席札やりくり!D"&amp;MAX(A$2:A167)+1)=0,"",INDIRECT("席札やりくり!D"&amp;A167+1)))</f>
        <v/>
      </c>
      <c r="F170" t="str">
        <f ca="1">IF(MOD(INT((ROW()-2)/3),2)=0,"",IF(INDIRECT("席札やりくり!E"&amp;MAX(A$2:A167)+1)=0,"",INDIRECT("席札やりくり!E"&amp;A167+1)))</f>
        <v/>
      </c>
    </row>
    <row r="171" spans="1:6" x14ac:dyDescent="0.15">
      <c r="A171">
        <f ca="1">IF(MOD(INT((ROW()-2)/3),2)=0,IF(INDIRECT("席札やりくり!A"&amp;MAX(A$2:A170)+1)=0,"",MAX(A$2:A170)+1),INDIRECT("A"&amp;ROW()-3))</f>
        <v>86</v>
      </c>
      <c r="B171" t="str">
        <f ca="1">IF(MOD(INT((ROW()-2)/3),2)=0,IF(INDIRECT("席札やりくり!A"&amp;MAX(A$2:A171)+1)=0,"",INDIRECT("席札やりくり!A"&amp;A171+1)),"")</f>
        <v>ゲスト８６</v>
      </c>
      <c r="C171" t="str">
        <f ca="1">IF(MOD(INT((ROW()-2)/3),2)=0,IF(INDIRECT("席札やりくり!B"&amp;MAX(A$2:A171)+1)=0,"",INDIRECT("席札やりくり!B"&amp;A171+1)),"")</f>
        <v>様</v>
      </c>
      <c r="D171" t="str">
        <f ca="1">IF(MOD(INT((ROW()-2)/3),2)=0,IF(INDIRECT("席札やりくり!C"&amp;MAX(A$2:A171)+1)=0,"",INDIRECT("席札やりくり!C"&amp;A171+1)),"")</f>
        <v/>
      </c>
      <c r="E171" t="str">
        <f ca="1">IF(MOD(INT((ROW()-2)/3),2)=0,"",IF(INDIRECT("席札やりくり!D"&amp;MAX(A$2:A168)+1)=0,"",INDIRECT("席札やりくり!D"&amp;A168+1)))</f>
        <v/>
      </c>
      <c r="F171" t="str">
        <f ca="1">IF(MOD(INT((ROW()-2)/3),2)=0,"",IF(INDIRECT("席札やりくり!E"&amp;MAX(A$2:A168)+1)=0,"",INDIRECT("席札やりくり!E"&amp;A168+1)))</f>
        <v/>
      </c>
    </row>
    <row r="172" spans="1:6" x14ac:dyDescent="0.15">
      <c r="A172">
        <f ca="1">IF(MOD(INT((ROW()-2)/3),2)=0,IF(INDIRECT("席札やりくり!A"&amp;MAX(A$2:A171)+1)=0,"",MAX(A$2:A171)+1),INDIRECT("A"&amp;ROW()-3))</f>
        <v>87</v>
      </c>
      <c r="B172" t="str">
        <f ca="1">IF(MOD(INT((ROW()-2)/3),2)=0,IF(INDIRECT("席札やりくり!A"&amp;MAX(A$2:A172)+1)=0,"",INDIRECT("席札やりくり!A"&amp;A172+1)),"")</f>
        <v>ゲスト８７</v>
      </c>
      <c r="C172" t="str">
        <f ca="1">IF(MOD(INT((ROW()-2)/3),2)=0,IF(INDIRECT("席札やりくり!B"&amp;MAX(A$2:A172)+1)=0,"",INDIRECT("席札やりくり!B"&amp;A172+1)),"")</f>
        <v>様</v>
      </c>
      <c r="D172" t="str">
        <f ca="1">IF(MOD(INT((ROW()-2)/3),2)=0,IF(INDIRECT("席札やりくり!C"&amp;MAX(A$2:A172)+1)=0,"",INDIRECT("席札やりくり!C"&amp;A172+1)),"")</f>
        <v/>
      </c>
      <c r="E172" t="str">
        <f ca="1">IF(MOD(INT((ROW()-2)/3),2)=0,"",IF(INDIRECT("席札やりくり!D"&amp;MAX(A$2:A169)+1)=0,"",INDIRECT("席札やりくり!D"&amp;A169+1)))</f>
        <v/>
      </c>
      <c r="F172" t="str">
        <f ca="1">IF(MOD(INT((ROW()-2)/3),2)=0,"",IF(INDIRECT("席札やりくり!E"&amp;MAX(A$2:A169)+1)=0,"",INDIRECT("席札やりくり!E"&amp;A169+1)))</f>
        <v/>
      </c>
    </row>
    <row r="173" spans="1:6" x14ac:dyDescent="0.15">
      <c r="A173">
        <f ca="1">IF(MOD(INT((ROW()-2)/3),2)=0,IF(INDIRECT("席札やりくり!A"&amp;MAX(A$2:A172)+1)=0,"",MAX(A$2:A172)+1),INDIRECT("A"&amp;ROW()-3))</f>
        <v>85</v>
      </c>
      <c r="B173" t="str">
        <f ca="1">IF(MOD(INT((ROW()-2)/3),2)=0,IF(INDIRECT("席札やりくり!A"&amp;MAX(A$2:A173)+1)=0,"",INDIRECT("席札やりくり!A"&amp;A173+1)),"")</f>
        <v/>
      </c>
      <c r="C173" t="str">
        <f ca="1">IF(MOD(INT((ROW()-2)/3),2)=0,IF(INDIRECT("席札やりくり!B"&amp;MAX(A$2:A173)+1)=0,"",INDIRECT("席札やりくり!B"&amp;A173+1)),"")</f>
        <v/>
      </c>
      <c r="D173" t="str">
        <f ca="1">IF(MOD(INT((ROW()-2)/3),2)=0,IF(INDIRECT("席札やりくり!C"&amp;MAX(A$2:A173)+1)=0,"",INDIRECT("席札やりくり!C"&amp;A173+1)),"")</f>
        <v/>
      </c>
      <c r="E173" t="str">
        <f ca="1">IF(MOD(INT((ROW()-2)/3),2)=0,"",IF(INDIRECT("席札やりくり!D"&amp;MAX(A$2:A170)+1)=0,"",INDIRECT("席札やりくり!D"&amp;A170+1)))</f>
        <v/>
      </c>
      <c r="F173" t="str">
        <f ca="1">IF(MOD(INT((ROW()-2)/3),2)=0,"",IF(INDIRECT("席札やりくり!E"&amp;MAX(A$2:A170)+1)=0,"",INDIRECT("席札やりくり!E"&amp;A170+1)))</f>
        <v/>
      </c>
    </row>
    <row r="174" spans="1:6" x14ac:dyDescent="0.15">
      <c r="A174">
        <f ca="1">IF(MOD(INT((ROW()-2)/3),2)=0,IF(INDIRECT("席札やりくり!A"&amp;MAX(A$2:A173)+1)=0,"",MAX(A$2:A173)+1),INDIRECT("A"&amp;ROW()-3))</f>
        <v>86</v>
      </c>
      <c r="B174" t="str">
        <f ca="1">IF(MOD(INT((ROW()-2)/3),2)=0,IF(INDIRECT("席札やりくり!A"&amp;MAX(A$2:A174)+1)=0,"",INDIRECT("席札やりくり!A"&amp;A174+1)),"")</f>
        <v/>
      </c>
      <c r="C174" t="str">
        <f ca="1">IF(MOD(INT((ROW()-2)/3),2)=0,IF(INDIRECT("席札やりくり!B"&amp;MAX(A$2:A174)+1)=0,"",INDIRECT("席札やりくり!B"&amp;A174+1)),"")</f>
        <v/>
      </c>
      <c r="D174" t="str">
        <f ca="1">IF(MOD(INT((ROW()-2)/3),2)=0,IF(INDIRECT("席札やりくり!C"&amp;MAX(A$2:A174)+1)=0,"",INDIRECT("席札やりくり!C"&amp;A174+1)),"")</f>
        <v/>
      </c>
      <c r="E174" t="str">
        <f ca="1">IF(MOD(INT((ROW()-2)/3),2)=0,"",IF(INDIRECT("席札やりくり!D"&amp;MAX(A$2:A171)+1)=0,"",INDIRECT("席札やりくり!D"&amp;A171+1)))</f>
        <v/>
      </c>
      <c r="F174" t="str">
        <f ca="1">IF(MOD(INT((ROW()-2)/3),2)=0,"",IF(INDIRECT("席札やりくり!E"&amp;MAX(A$2:A171)+1)=0,"",INDIRECT("席札やりくり!E"&amp;A171+1)))</f>
        <v/>
      </c>
    </row>
    <row r="175" spans="1:6" x14ac:dyDescent="0.15">
      <c r="A175">
        <f ca="1">IF(MOD(INT((ROW()-2)/3),2)=0,IF(INDIRECT("席札やりくり!A"&amp;MAX(A$2:A174)+1)=0,"",MAX(A$2:A174)+1),INDIRECT("A"&amp;ROW()-3))</f>
        <v>87</v>
      </c>
      <c r="B175" t="str">
        <f ca="1">IF(MOD(INT((ROW()-2)/3),2)=0,IF(INDIRECT("席札やりくり!A"&amp;MAX(A$2:A175)+1)=0,"",INDIRECT("席札やりくり!A"&amp;A175+1)),"")</f>
        <v/>
      </c>
      <c r="C175" t="str">
        <f ca="1">IF(MOD(INT((ROW()-2)/3),2)=0,IF(INDIRECT("席札やりくり!B"&amp;MAX(A$2:A175)+1)=0,"",INDIRECT("席札やりくり!B"&amp;A175+1)),"")</f>
        <v/>
      </c>
      <c r="D175" t="str">
        <f ca="1">IF(MOD(INT((ROW()-2)/3),2)=0,IF(INDIRECT("席札やりくり!C"&amp;MAX(A$2:A175)+1)=0,"",INDIRECT("席札やりくり!C"&amp;A175+1)),"")</f>
        <v/>
      </c>
      <c r="E175" t="str">
        <f ca="1">IF(MOD(INT((ROW()-2)/3),2)=0,"",IF(INDIRECT("席札やりくり!D"&amp;MAX(A$2:A172)+1)=0,"",INDIRECT("席札やりくり!D"&amp;A172+1)))</f>
        <v/>
      </c>
      <c r="F175" t="str">
        <f ca="1">IF(MOD(INT((ROW()-2)/3),2)=0,"",IF(INDIRECT("席札やりくり!E"&amp;MAX(A$2:A172)+1)=0,"",INDIRECT("席札やりくり!E"&amp;A172+1)))</f>
        <v/>
      </c>
    </row>
    <row r="176" spans="1:6" x14ac:dyDescent="0.15">
      <c r="A176">
        <f ca="1">IF(MOD(INT((ROW()-2)/3),2)=0,IF(INDIRECT("席札やりくり!A"&amp;MAX(A$2:A175)+1)=0,"",MAX(A$2:A175)+1),INDIRECT("A"&amp;ROW()-3))</f>
        <v>88</v>
      </c>
      <c r="B176" t="str">
        <f ca="1">IF(MOD(INT((ROW()-2)/3),2)=0,IF(INDIRECT("席札やりくり!A"&amp;MAX(A$2:A176)+1)=0,"",INDIRECT("席札やりくり!A"&amp;A176+1)),"")</f>
        <v>ゲスト８８</v>
      </c>
      <c r="C176" t="str">
        <f ca="1">IF(MOD(INT((ROW()-2)/3),2)=0,IF(INDIRECT("席札やりくり!B"&amp;MAX(A$2:A176)+1)=0,"",INDIRECT("席札やりくり!B"&amp;A176+1)),"")</f>
        <v>様</v>
      </c>
      <c r="D176" t="str">
        <f ca="1">IF(MOD(INT((ROW()-2)/3),2)=0,IF(INDIRECT("席札やりくり!C"&amp;MAX(A$2:A176)+1)=0,"",INDIRECT("席札やりくり!C"&amp;A176+1)),"")</f>
        <v/>
      </c>
      <c r="E176" t="str">
        <f ca="1">IF(MOD(INT((ROW()-2)/3),2)=0,"",IF(INDIRECT("席札やりくり!D"&amp;MAX(A$2:A173)+1)=0,"",INDIRECT("席札やりくり!D"&amp;A173+1)))</f>
        <v/>
      </c>
      <c r="F176" t="str">
        <f ca="1">IF(MOD(INT((ROW()-2)/3),2)=0,"",IF(INDIRECT("席札やりくり!E"&amp;MAX(A$2:A173)+1)=0,"",INDIRECT("席札やりくり!E"&amp;A173+1)))</f>
        <v/>
      </c>
    </row>
    <row r="177" spans="1:6" x14ac:dyDescent="0.15">
      <c r="A177">
        <f ca="1">IF(MOD(INT((ROW()-2)/3),2)=0,IF(INDIRECT("席札やりくり!A"&amp;MAX(A$2:A176)+1)=0,"",MAX(A$2:A176)+1),INDIRECT("A"&amp;ROW()-3))</f>
        <v>89</v>
      </c>
      <c r="B177" t="str">
        <f ca="1">IF(MOD(INT((ROW()-2)/3),2)=0,IF(INDIRECT("席札やりくり!A"&amp;MAX(A$2:A177)+1)=0,"",INDIRECT("席札やりくり!A"&amp;A177+1)),"")</f>
        <v>ゲスト８９</v>
      </c>
      <c r="C177" t="str">
        <f ca="1">IF(MOD(INT((ROW()-2)/3),2)=0,IF(INDIRECT("席札やりくり!B"&amp;MAX(A$2:A177)+1)=0,"",INDIRECT("席札やりくり!B"&amp;A177+1)),"")</f>
        <v>様</v>
      </c>
      <c r="D177" t="str">
        <f ca="1">IF(MOD(INT((ROW()-2)/3),2)=0,IF(INDIRECT("席札やりくり!C"&amp;MAX(A$2:A177)+1)=0,"",INDIRECT("席札やりくり!C"&amp;A177+1)),"")</f>
        <v/>
      </c>
      <c r="E177" t="str">
        <f ca="1">IF(MOD(INT((ROW()-2)/3),2)=0,"",IF(INDIRECT("席札やりくり!D"&amp;MAX(A$2:A174)+1)=0,"",INDIRECT("席札やりくり!D"&amp;A174+1)))</f>
        <v/>
      </c>
      <c r="F177" t="str">
        <f ca="1">IF(MOD(INT((ROW()-2)/3),2)=0,"",IF(INDIRECT("席札やりくり!E"&amp;MAX(A$2:A174)+1)=0,"",INDIRECT("席札やりくり!E"&amp;A174+1)))</f>
        <v/>
      </c>
    </row>
    <row r="178" spans="1:6" x14ac:dyDescent="0.15">
      <c r="A178">
        <f ca="1">IF(MOD(INT((ROW()-2)/3),2)=0,IF(INDIRECT("席札やりくり!A"&amp;MAX(A$2:A177)+1)=0,"",MAX(A$2:A177)+1),INDIRECT("A"&amp;ROW()-3))</f>
        <v>90</v>
      </c>
      <c r="B178" t="str">
        <f ca="1">IF(MOD(INT((ROW()-2)/3),2)=0,IF(INDIRECT("席札やりくり!A"&amp;MAX(A$2:A178)+1)=0,"",INDIRECT("席札やりくり!A"&amp;A178+1)),"")</f>
        <v>ゲスト９０</v>
      </c>
      <c r="C178" t="str">
        <f ca="1">IF(MOD(INT((ROW()-2)/3),2)=0,IF(INDIRECT("席札やりくり!B"&amp;MAX(A$2:A178)+1)=0,"",INDIRECT("席札やりくり!B"&amp;A178+1)),"")</f>
        <v>様</v>
      </c>
      <c r="D178" t="str">
        <f ca="1">IF(MOD(INT((ROW()-2)/3),2)=0,IF(INDIRECT("席札やりくり!C"&amp;MAX(A$2:A178)+1)=0,"",INDIRECT("席札やりくり!C"&amp;A178+1)),"")</f>
        <v/>
      </c>
      <c r="E178" t="str">
        <f ca="1">IF(MOD(INT((ROW()-2)/3),2)=0,"",IF(INDIRECT("席札やりくり!D"&amp;MAX(A$2:A175)+1)=0,"",INDIRECT("席札やりくり!D"&amp;A175+1)))</f>
        <v/>
      </c>
      <c r="F178" t="str">
        <f ca="1">IF(MOD(INT((ROW()-2)/3),2)=0,"",IF(INDIRECT("席札やりくり!E"&amp;MAX(A$2:A175)+1)=0,"",INDIRECT("席札やりくり!E"&amp;A175+1)))</f>
        <v/>
      </c>
    </row>
    <row r="179" spans="1:6" x14ac:dyDescent="0.15">
      <c r="A179">
        <f ca="1">IF(MOD(INT((ROW()-2)/3),2)=0,IF(INDIRECT("席札やりくり!A"&amp;MAX(A$2:A178)+1)=0,"",MAX(A$2:A178)+1),INDIRECT("A"&amp;ROW()-3))</f>
        <v>88</v>
      </c>
      <c r="B179" t="str">
        <f ca="1">IF(MOD(INT((ROW()-2)/3),2)=0,IF(INDIRECT("席札やりくり!A"&amp;MAX(A$2:A179)+1)=0,"",INDIRECT("席札やりくり!A"&amp;A179+1)),"")</f>
        <v/>
      </c>
      <c r="C179" t="str">
        <f ca="1">IF(MOD(INT((ROW()-2)/3),2)=0,IF(INDIRECT("席札やりくり!B"&amp;MAX(A$2:A179)+1)=0,"",INDIRECT("席札やりくり!B"&amp;A179+1)),"")</f>
        <v/>
      </c>
      <c r="D179" t="str">
        <f ca="1">IF(MOD(INT((ROW()-2)/3),2)=0,IF(INDIRECT("席札やりくり!C"&amp;MAX(A$2:A179)+1)=0,"",INDIRECT("席札やりくり!C"&amp;A179+1)),"")</f>
        <v/>
      </c>
      <c r="E179" t="str">
        <f ca="1">IF(MOD(INT((ROW()-2)/3),2)=0,"",IF(INDIRECT("席札やりくり!D"&amp;MAX(A$2:A176)+1)=0,"",INDIRECT("席札やりくり!D"&amp;A176+1)))</f>
        <v/>
      </c>
      <c r="F179" t="str">
        <f ca="1">IF(MOD(INT((ROW()-2)/3),2)=0,"",IF(INDIRECT("席札やりくり!E"&amp;MAX(A$2:A176)+1)=0,"",INDIRECT("席札やりくり!E"&amp;A176+1)))</f>
        <v/>
      </c>
    </row>
    <row r="180" spans="1:6" x14ac:dyDescent="0.15">
      <c r="A180">
        <f ca="1">IF(MOD(INT((ROW()-2)/3),2)=0,IF(INDIRECT("席札やりくり!A"&amp;MAX(A$2:A179)+1)=0,"",MAX(A$2:A179)+1),INDIRECT("A"&amp;ROW()-3))</f>
        <v>89</v>
      </c>
      <c r="B180" t="str">
        <f ca="1">IF(MOD(INT((ROW()-2)/3),2)=0,IF(INDIRECT("席札やりくり!A"&amp;MAX(A$2:A180)+1)=0,"",INDIRECT("席札やりくり!A"&amp;A180+1)),"")</f>
        <v/>
      </c>
      <c r="C180" t="str">
        <f ca="1">IF(MOD(INT((ROW()-2)/3),2)=0,IF(INDIRECT("席札やりくり!B"&amp;MAX(A$2:A180)+1)=0,"",INDIRECT("席札やりくり!B"&amp;A180+1)),"")</f>
        <v/>
      </c>
      <c r="D180" t="str">
        <f ca="1">IF(MOD(INT((ROW()-2)/3),2)=0,IF(INDIRECT("席札やりくり!C"&amp;MAX(A$2:A180)+1)=0,"",INDIRECT("席札やりくり!C"&amp;A180+1)),"")</f>
        <v/>
      </c>
      <c r="E180" t="str">
        <f ca="1">IF(MOD(INT((ROW()-2)/3),2)=0,"",IF(INDIRECT("席札やりくり!D"&amp;MAX(A$2:A177)+1)=0,"",INDIRECT("席札やりくり!D"&amp;A177+1)))</f>
        <v/>
      </c>
      <c r="F180" t="str">
        <f ca="1">IF(MOD(INT((ROW()-2)/3),2)=0,"",IF(INDIRECT("席札やりくり!E"&amp;MAX(A$2:A177)+1)=0,"",INDIRECT("席札やりくり!E"&amp;A177+1)))</f>
        <v/>
      </c>
    </row>
    <row r="181" spans="1:6" x14ac:dyDescent="0.15">
      <c r="A181">
        <f ca="1">IF(MOD(INT((ROW()-2)/3),2)=0,IF(INDIRECT("席札やりくり!A"&amp;MAX(A$2:A180)+1)=0,"",MAX(A$2:A180)+1),INDIRECT("A"&amp;ROW()-3))</f>
        <v>90</v>
      </c>
      <c r="B181" t="str">
        <f ca="1">IF(MOD(INT((ROW()-2)/3),2)=0,IF(INDIRECT("席札やりくり!A"&amp;MAX(A$2:A181)+1)=0,"",INDIRECT("席札やりくり!A"&amp;A181+1)),"")</f>
        <v/>
      </c>
      <c r="C181" t="str">
        <f ca="1">IF(MOD(INT((ROW()-2)/3),2)=0,IF(INDIRECT("席札やりくり!B"&amp;MAX(A$2:A181)+1)=0,"",INDIRECT("席札やりくり!B"&amp;A181+1)),"")</f>
        <v/>
      </c>
      <c r="D181" t="str">
        <f ca="1">IF(MOD(INT((ROW()-2)/3),2)=0,IF(INDIRECT("席札やりくり!C"&amp;MAX(A$2:A181)+1)=0,"",INDIRECT("席札やりくり!C"&amp;A181+1)),"")</f>
        <v/>
      </c>
      <c r="E181" t="str">
        <f ca="1">IF(MOD(INT((ROW()-2)/3),2)=0,"",IF(INDIRECT("席札やりくり!D"&amp;MAX(A$2:A178)+1)=0,"",INDIRECT("席札やりくり!D"&amp;A178+1)))</f>
        <v/>
      </c>
      <c r="F181" t="str">
        <f ca="1">IF(MOD(INT((ROW()-2)/3),2)=0,"",IF(INDIRECT("席札やりくり!E"&amp;MAX(A$2:A178)+1)=0,"",INDIRECT("席札やりくり!E"&amp;A178+1)))</f>
        <v/>
      </c>
    </row>
    <row r="182" spans="1:6" x14ac:dyDescent="0.15">
      <c r="A182">
        <f ca="1">IF(MOD(INT((ROW()-2)/3),2)=0,IF(INDIRECT("席札やりくり!A"&amp;MAX(A$2:A181)+1)=0,"",MAX(A$2:A181)+1),INDIRECT("A"&amp;ROW()-3))</f>
        <v>91</v>
      </c>
      <c r="B182" t="str">
        <f ca="1">IF(MOD(INT((ROW()-2)/3),2)=0,IF(INDIRECT("席札やりくり!A"&amp;MAX(A$2:A182)+1)=0,"",INDIRECT("席札やりくり!A"&amp;A182+1)),"")</f>
        <v>ゲスト９１</v>
      </c>
      <c r="C182" t="str">
        <f ca="1">IF(MOD(INT((ROW()-2)/3),2)=0,IF(INDIRECT("席札やりくり!B"&amp;MAX(A$2:A182)+1)=0,"",INDIRECT("席札やりくり!B"&amp;A182+1)),"")</f>
        <v>様</v>
      </c>
      <c r="D182" t="str">
        <f ca="1">IF(MOD(INT((ROW()-2)/3),2)=0,IF(INDIRECT("席札やりくり!C"&amp;MAX(A$2:A182)+1)=0,"",INDIRECT("席札やりくり!C"&amp;A182+1)),"")</f>
        <v/>
      </c>
      <c r="E182" t="str">
        <f ca="1">IF(MOD(INT((ROW()-2)/3),2)=0,"",IF(INDIRECT("席札やりくり!D"&amp;MAX(A$2:A179)+1)=0,"",INDIRECT("席札やりくり!D"&amp;A179+1)))</f>
        <v/>
      </c>
      <c r="F182" t="str">
        <f ca="1">IF(MOD(INT((ROW()-2)/3),2)=0,"",IF(INDIRECT("席札やりくり!E"&amp;MAX(A$2:A179)+1)=0,"",INDIRECT("席札やりくり!E"&amp;A179+1)))</f>
        <v/>
      </c>
    </row>
    <row r="183" spans="1:6" x14ac:dyDescent="0.15">
      <c r="A183">
        <f ca="1">IF(MOD(INT((ROW()-2)/3),2)=0,IF(INDIRECT("席札やりくり!A"&amp;MAX(A$2:A182)+1)=0,"",MAX(A$2:A182)+1),INDIRECT("A"&amp;ROW()-3))</f>
        <v>92</v>
      </c>
      <c r="B183" t="str">
        <f ca="1">IF(MOD(INT((ROW()-2)/3),2)=0,IF(INDIRECT("席札やりくり!A"&amp;MAX(A$2:A183)+1)=0,"",INDIRECT("席札やりくり!A"&amp;A183+1)),"")</f>
        <v>ゲスト９２</v>
      </c>
      <c r="C183" t="str">
        <f ca="1">IF(MOD(INT((ROW()-2)/3),2)=0,IF(INDIRECT("席札やりくり!B"&amp;MAX(A$2:A183)+1)=0,"",INDIRECT("席札やりくり!B"&amp;A183+1)),"")</f>
        <v>様</v>
      </c>
      <c r="D183" t="str">
        <f ca="1">IF(MOD(INT((ROW()-2)/3),2)=0,IF(INDIRECT("席札やりくり!C"&amp;MAX(A$2:A183)+1)=0,"",INDIRECT("席札やりくり!C"&amp;A183+1)),"")</f>
        <v/>
      </c>
      <c r="E183" t="str">
        <f ca="1">IF(MOD(INT((ROW()-2)/3),2)=0,"",IF(INDIRECT("席札やりくり!D"&amp;MAX(A$2:A180)+1)=0,"",INDIRECT("席札やりくり!D"&amp;A180+1)))</f>
        <v/>
      </c>
      <c r="F183" t="str">
        <f ca="1">IF(MOD(INT((ROW()-2)/3),2)=0,"",IF(INDIRECT("席札やりくり!E"&amp;MAX(A$2:A180)+1)=0,"",INDIRECT("席札やりくり!E"&amp;A180+1)))</f>
        <v/>
      </c>
    </row>
    <row r="184" spans="1:6" x14ac:dyDescent="0.15">
      <c r="A184">
        <f ca="1">IF(MOD(INT((ROW()-2)/3),2)=0,IF(INDIRECT("席札やりくり!A"&amp;MAX(A$2:A183)+1)=0,"",MAX(A$2:A183)+1),INDIRECT("A"&amp;ROW()-3))</f>
        <v>93</v>
      </c>
      <c r="B184" t="str">
        <f ca="1">IF(MOD(INT((ROW()-2)/3),2)=0,IF(INDIRECT("席札やりくり!A"&amp;MAX(A$2:A184)+1)=0,"",INDIRECT("席札やりくり!A"&amp;A184+1)),"")</f>
        <v>ゲスト９３</v>
      </c>
      <c r="C184" t="str">
        <f ca="1">IF(MOD(INT((ROW()-2)/3),2)=0,IF(INDIRECT("席札やりくり!B"&amp;MAX(A$2:A184)+1)=0,"",INDIRECT("席札やりくり!B"&amp;A184+1)),"")</f>
        <v>様</v>
      </c>
      <c r="D184" t="str">
        <f ca="1">IF(MOD(INT((ROW()-2)/3),2)=0,IF(INDIRECT("席札やりくり!C"&amp;MAX(A$2:A184)+1)=0,"",INDIRECT("席札やりくり!C"&amp;A184+1)),"")</f>
        <v/>
      </c>
      <c r="E184" t="str">
        <f ca="1">IF(MOD(INT((ROW()-2)/3),2)=0,"",IF(INDIRECT("席札やりくり!D"&amp;MAX(A$2:A181)+1)=0,"",INDIRECT("席札やりくり!D"&amp;A181+1)))</f>
        <v/>
      </c>
      <c r="F184" t="str">
        <f ca="1">IF(MOD(INT((ROW()-2)/3),2)=0,"",IF(INDIRECT("席札やりくり!E"&amp;MAX(A$2:A181)+1)=0,"",INDIRECT("席札やりくり!E"&amp;A181+1)))</f>
        <v/>
      </c>
    </row>
    <row r="185" spans="1:6" x14ac:dyDescent="0.15">
      <c r="A185">
        <f ca="1">IF(MOD(INT((ROW()-2)/3),2)=0,IF(INDIRECT("席札やりくり!A"&amp;MAX(A$2:A184)+1)=0,"",MAX(A$2:A184)+1),INDIRECT("A"&amp;ROW()-3))</f>
        <v>91</v>
      </c>
      <c r="B185" t="str">
        <f ca="1">IF(MOD(INT((ROW()-2)/3),2)=0,IF(INDIRECT("席札やりくり!A"&amp;MAX(A$2:A185)+1)=0,"",INDIRECT("席札やりくり!A"&amp;A185+1)),"")</f>
        <v/>
      </c>
      <c r="C185" t="str">
        <f ca="1">IF(MOD(INT((ROW()-2)/3),2)=0,IF(INDIRECT("席札やりくり!B"&amp;MAX(A$2:A185)+1)=0,"",INDIRECT("席札やりくり!B"&amp;A185+1)),"")</f>
        <v/>
      </c>
      <c r="D185" t="str">
        <f ca="1">IF(MOD(INT((ROW()-2)/3),2)=0,IF(INDIRECT("席札やりくり!C"&amp;MAX(A$2:A185)+1)=0,"",INDIRECT("席札やりくり!C"&amp;A185+1)),"")</f>
        <v/>
      </c>
      <c r="E185" t="str">
        <f ca="1">IF(MOD(INT((ROW()-2)/3),2)=0,"",IF(INDIRECT("席札やりくり!D"&amp;MAX(A$2:A182)+1)=0,"",INDIRECT("席札やりくり!D"&amp;A182+1)))</f>
        <v/>
      </c>
      <c r="F185" t="str">
        <f ca="1">IF(MOD(INT((ROW()-2)/3),2)=0,"",IF(INDIRECT("席札やりくり!E"&amp;MAX(A$2:A182)+1)=0,"",INDIRECT("席札やりくり!E"&amp;A182+1)))</f>
        <v/>
      </c>
    </row>
    <row r="186" spans="1:6" x14ac:dyDescent="0.15">
      <c r="A186">
        <f ca="1">IF(MOD(INT((ROW()-2)/3),2)=0,IF(INDIRECT("席札やりくり!A"&amp;MAX(A$2:A185)+1)=0,"",MAX(A$2:A185)+1),INDIRECT("A"&amp;ROW()-3))</f>
        <v>92</v>
      </c>
      <c r="B186" t="str">
        <f ca="1">IF(MOD(INT((ROW()-2)/3),2)=0,IF(INDIRECT("席札やりくり!A"&amp;MAX(A$2:A186)+1)=0,"",INDIRECT("席札やりくり!A"&amp;A186+1)),"")</f>
        <v/>
      </c>
      <c r="C186" t="str">
        <f ca="1">IF(MOD(INT((ROW()-2)/3),2)=0,IF(INDIRECT("席札やりくり!B"&amp;MAX(A$2:A186)+1)=0,"",INDIRECT("席札やりくり!B"&amp;A186+1)),"")</f>
        <v/>
      </c>
      <c r="D186" t="str">
        <f ca="1">IF(MOD(INT((ROW()-2)/3),2)=0,IF(INDIRECT("席札やりくり!C"&amp;MAX(A$2:A186)+1)=0,"",INDIRECT("席札やりくり!C"&amp;A186+1)),"")</f>
        <v/>
      </c>
      <c r="E186" t="str">
        <f ca="1">IF(MOD(INT((ROW()-2)/3),2)=0,"",IF(INDIRECT("席札やりくり!D"&amp;MAX(A$2:A183)+1)=0,"",INDIRECT("席札やりくり!D"&amp;A183+1)))</f>
        <v/>
      </c>
      <c r="F186" t="str">
        <f ca="1">IF(MOD(INT((ROW()-2)/3),2)=0,"",IF(INDIRECT("席札やりくり!E"&amp;MAX(A$2:A183)+1)=0,"",INDIRECT("席札やりくり!E"&amp;A183+1)))</f>
        <v/>
      </c>
    </row>
    <row r="187" spans="1:6" x14ac:dyDescent="0.15">
      <c r="A187">
        <f ca="1">IF(MOD(INT((ROW()-2)/3),2)=0,IF(INDIRECT("席札やりくり!A"&amp;MAX(A$2:A186)+1)=0,"",MAX(A$2:A186)+1),INDIRECT("A"&amp;ROW()-3))</f>
        <v>93</v>
      </c>
      <c r="B187" t="str">
        <f ca="1">IF(MOD(INT((ROW()-2)/3),2)=0,IF(INDIRECT("席札やりくり!A"&amp;MAX(A$2:A187)+1)=0,"",INDIRECT("席札やりくり!A"&amp;A187+1)),"")</f>
        <v/>
      </c>
      <c r="C187" t="str">
        <f ca="1">IF(MOD(INT((ROW()-2)/3),2)=0,IF(INDIRECT("席札やりくり!B"&amp;MAX(A$2:A187)+1)=0,"",INDIRECT("席札やりくり!B"&amp;A187+1)),"")</f>
        <v/>
      </c>
      <c r="D187" t="str">
        <f ca="1">IF(MOD(INT((ROW()-2)/3),2)=0,IF(INDIRECT("席札やりくり!C"&amp;MAX(A$2:A187)+1)=0,"",INDIRECT("席札やりくり!C"&amp;A187+1)),"")</f>
        <v/>
      </c>
      <c r="E187" t="str">
        <f ca="1">IF(MOD(INT((ROW()-2)/3),2)=0,"",IF(INDIRECT("席札やりくり!D"&amp;MAX(A$2:A184)+1)=0,"",INDIRECT("席札やりくり!D"&amp;A184+1)))</f>
        <v/>
      </c>
      <c r="F187" t="str">
        <f ca="1">IF(MOD(INT((ROW()-2)/3),2)=0,"",IF(INDIRECT("席札やりくり!E"&amp;MAX(A$2:A184)+1)=0,"",INDIRECT("席札やりくり!E"&amp;A184+1)))</f>
        <v/>
      </c>
    </row>
    <row r="188" spans="1:6" x14ac:dyDescent="0.15">
      <c r="A188">
        <f ca="1">IF(MOD(INT((ROW()-2)/3),2)=0,IF(INDIRECT("席札やりくり!A"&amp;MAX(A$2:A187)+1)=0,"",MAX(A$2:A187)+1),INDIRECT("A"&amp;ROW()-3))</f>
        <v>94</v>
      </c>
      <c r="B188" t="str">
        <f ca="1">IF(MOD(INT((ROW()-2)/3),2)=0,IF(INDIRECT("席札やりくり!A"&amp;MAX(A$2:A188)+1)=0,"",INDIRECT("席札やりくり!A"&amp;A188+1)),"")</f>
        <v>ゲスト９４</v>
      </c>
      <c r="C188" t="str">
        <f ca="1">IF(MOD(INT((ROW()-2)/3),2)=0,IF(INDIRECT("席札やりくり!B"&amp;MAX(A$2:A188)+1)=0,"",INDIRECT("席札やりくり!B"&amp;A188+1)),"")</f>
        <v>様</v>
      </c>
      <c r="D188" t="str">
        <f ca="1">IF(MOD(INT((ROW()-2)/3),2)=0,IF(INDIRECT("席札やりくり!C"&amp;MAX(A$2:A188)+1)=0,"",INDIRECT("席札やりくり!C"&amp;A188+1)),"")</f>
        <v/>
      </c>
      <c r="E188" t="str">
        <f ca="1">IF(MOD(INT((ROW()-2)/3),2)=0,"",IF(INDIRECT("席札やりくり!D"&amp;MAX(A$2:A185)+1)=0,"",INDIRECT("席札やりくり!D"&amp;A185+1)))</f>
        <v/>
      </c>
      <c r="F188" t="str">
        <f ca="1">IF(MOD(INT((ROW()-2)/3),2)=0,"",IF(INDIRECT("席札やりくり!E"&amp;MAX(A$2:A185)+1)=0,"",INDIRECT("席札やりくり!E"&amp;A185+1)))</f>
        <v/>
      </c>
    </row>
    <row r="189" spans="1:6" x14ac:dyDescent="0.15">
      <c r="A189">
        <f ca="1">IF(MOD(INT((ROW()-2)/3),2)=0,IF(INDIRECT("席札やりくり!A"&amp;MAX(A$2:A188)+1)=0,"",MAX(A$2:A188)+1),INDIRECT("A"&amp;ROW()-3))</f>
        <v>95</v>
      </c>
      <c r="B189" t="str">
        <f ca="1">IF(MOD(INT((ROW()-2)/3),2)=0,IF(INDIRECT("席札やりくり!A"&amp;MAX(A$2:A189)+1)=0,"",INDIRECT("席札やりくり!A"&amp;A189+1)),"")</f>
        <v>ゲスト９５</v>
      </c>
      <c r="C189" t="str">
        <f ca="1">IF(MOD(INT((ROW()-2)/3),2)=0,IF(INDIRECT("席札やりくり!B"&amp;MAX(A$2:A189)+1)=0,"",INDIRECT("席札やりくり!B"&amp;A189+1)),"")</f>
        <v>様</v>
      </c>
      <c r="D189" t="str">
        <f ca="1">IF(MOD(INT((ROW()-2)/3),2)=0,IF(INDIRECT("席札やりくり!C"&amp;MAX(A$2:A189)+1)=0,"",INDIRECT("席札やりくり!C"&amp;A189+1)),"")</f>
        <v/>
      </c>
      <c r="E189" t="str">
        <f ca="1">IF(MOD(INT((ROW()-2)/3),2)=0,"",IF(INDIRECT("席札やりくり!D"&amp;MAX(A$2:A186)+1)=0,"",INDIRECT("席札やりくり!D"&amp;A186+1)))</f>
        <v/>
      </c>
      <c r="F189" t="str">
        <f ca="1">IF(MOD(INT((ROW()-2)/3),2)=0,"",IF(INDIRECT("席札やりくり!E"&amp;MAX(A$2:A186)+1)=0,"",INDIRECT("席札やりくり!E"&amp;A186+1)))</f>
        <v/>
      </c>
    </row>
    <row r="190" spans="1:6" x14ac:dyDescent="0.15">
      <c r="A190">
        <f ca="1">IF(MOD(INT((ROW()-2)/3),2)=0,IF(INDIRECT("席札やりくり!A"&amp;MAX(A$2:A189)+1)=0,"",MAX(A$2:A189)+1),INDIRECT("A"&amp;ROW()-3))</f>
        <v>96</v>
      </c>
      <c r="B190" t="str">
        <f ca="1">IF(MOD(INT((ROW()-2)/3),2)=0,IF(INDIRECT("席札やりくり!A"&amp;MAX(A$2:A190)+1)=0,"",INDIRECT("席札やりくり!A"&amp;A190+1)),"")</f>
        <v>ゲスト９６</v>
      </c>
      <c r="C190" t="str">
        <f ca="1">IF(MOD(INT((ROW()-2)/3),2)=0,IF(INDIRECT("席札やりくり!B"&amp;MAX(A$2:A190)+1)=0,"",INDIRECT("席札やりくり!B"&amp;A190+1)),"")</f>
        <v>様</v>
      </c>
      <c r="D190" t="str">
        <f ca="1">IF(MOD(INT((ROW()-2)/3),2)=0,IF(INDIRECT("席札やりくり!C"&amp;MAX(A$2:A190)+1)=0,"",INDIRECT("席札やりくり!C"&amp;A190+1)),"")</f>
        <v/>
      </c>
      <c r="E190" t="str">
        <f ca="1">IF(MOD(INT((ROW()-2)/3),2)=0,"",IF(INDIRECT("席札やりくり!D"&amp;MAX(A$2:A187)+1)=0,"",INDIRECT("席札やりくり!D"&amp;A187+1)))</f>
        <v/>
      </c>
      <c r="F190" t="str">
        <f ca="1">IF(MOD(INT((ROW()-2)/3),2)=0,"",IF(INDIRECT("席札やりくり!E"&amp;MAX(A$2:A187)+1)=0,"",INDIRECT("席札やりくり!E"&amp;A187+1)))</f>
        <v/>
      </c>
    </row>
    <row r="191" spans="1:6" x14ac:dyDescent="0.15">
      <c r="A191">
        <f ca="1">IF(MOD(INT((ROW()-2)/3),2)=0,IF(INDIRECT("席札やりくり!A"&amp;MAX(A$2:A190)+1)=0,"",MAX(A$2:A190)+1),INDIRECT("A"&amp;ROW()-3))</f>
        <v>94</v>
      </c>
      <c r="B191" t="str">
        <f ca="1">IF(MOD(INT((ROW()-2)/3),2)=0,IF(INDIRECT("席札やりくり!A"&amp;MAX(A$2:A191)+1)=0,"",INDIRECT("席札やりくり!A"&amp;A191+1)),"")</f>
        <v/>
      </c>
      <c r="C191" t="str">
        <f ca="1">IF(MOD(INT((ROW()-2)/3),2)=0,IF(INDIRECT("席札やりくり!B"&amp;MAX(A$2:A191)+1)=0,"",INDIRECT("席札やりくり!B"&amp;A191+1)),"")</f>
        <v/>
      </c>
      <c r="D191" t="str">
        <f ca="1">IF(MOD(INT((ROW()-2)/3),2)=0,IF(INDIRECT("席札やりくり!C"&amp;MAX(A$2:A191)+1)=0,"",INDIRECT("席札やりくり!C"&amp;A191+1)),"")</f>
        <v/>
      </c>
      <c r="E191" t="str">
        <f ca="1">IF(MOD(INT((ROW()-2)/3),2)=0,"",IF(INDIRECT("席札やりくり!D"&amp;MAX(A$2:A188)+1)=0,"",INDIRECT("席札やりくり!D"&amp;A188+1)))</f>
        <v/>
      </c>
      <c r="F191" t="str">
        <f ca="1">IF(MOD(INT((ROW()-2)/3),2)=0,"",IF(INDIRECT("席札やりくり!E"&amp;MAX(A$2:A188)+1)=0,"",INDIRECT("席札やりくり!E"&amp;A188+1)))</f>
        <v/>
      </c>
    </row>
    <row r="192" spans="1:6" x14ac:dyDescent="0.15">
      <c r="A192">
        <f ca="1">IF(MOD(INT((ROW()-2)/3),2)=0,IF(INDIRECT("席札やりくり!A"&amp;MAX(A$2:A191)+1)=0,"",MAX(A$2:A191)+1),INDIRECT("A"&amp;ROW()-3))</f>
        <v>95</v>
      </c>
      <c r="B192" t="str">
        <f ca="1">IF(MOD(INT((ROW()-2)/3),2)=0,IF(INDIRECT("席札やりくり!A"&amp;MAX(A$2:A192)+1)=0,"",INDIRECT("席札やりくり!A"&amp;A192+1)),"")</f>
        <v/>
      </c>
      <c r="C192" t="str">
        <f ca="1">IF(MOD(INT((ROW()-2)/3),2)=0,IF(INDIRECT("席札やりくり!B"&amp;MAX(A$2:A192)+1)=0,"",INDIRECT("席札やりくり!B"&amp;A192+1)),"")</f>
        <v/>
      </c>
      <c r="D192" t="str">
        <f ca="1">IF(MOD(INT((ROW()-2)/3),2)=0,IF(INDIRECT("席札やりくり!C"&amp;MAX(A$2:A192)+1)=0,"",INDIRECT("席札やりくり!C"&amp;A192+1)),"")</f>
        <v/>
      </c>
      <c r="E192" t="str">
        <f ca="1">IF(MOD(INT((ROW()-2)/3),2)=0,"",IF(INDIRECT("席札やりくり!D"&amp;MAX(A$2:A189)+1)=0,"",INDIRECT("席札やりくり!D"&amp;A189+1)))</f>
        <v/>
      </c>
      <c r="F192" t="str">
        <f ca="1">IF(MOD(INT((ROW()-2)/3),2)=0,"",IF(INDIRECT("席札やりくり!E"&amp;MAX(A$2:A189)+1)=0,"",INDIRECT("席札やりくり!E"&amp;A189+1)))</f>
        <v/>
      </c>
    </row>
    <row r="193" spans="1:6" x14ac:dyDescent="0.15">
      <c r="A193">
        <f ca="1">IF(MOD(INT((ROW()-2)/3),2)=0,IF(INDIRECT("席札やりくり!A"&amp;MAX(A$2:A192)+1)=0,"",MAX(A$2:A192)+1),INDIRECT("A"&amp;ROW()-3))</f>
        <v>96</v>
      </c>
      <c r="B193" t="str">
        <f ca="1">IF(MOD(INT((ROW()-2)/3),2)=0,IF(INDIRECT("席札やりくり!A"&amp;MAX(A$2:A193)+1)=0,"",INDIRECT("席札やりくり!A"&amp;A193+1)),"")</f>
        <v/>
      </c>
      <c r="C193" t="str">
        <f ca="1">IF(MOD(INT((ROW()-2)/3),2)=0,IF(INDIRECT("席札やりくり!B"&amp;MAX(A$2:A193)+1)=0,"",INDIRECT("席札やりくり!B"&amp;A193+1)),"")</f>
        <v/>
      </c>
      <c r="D193" t="str">
        <f ca="1">IF(MOD(INT((ROW()-2)/3),2)=0,IF(INDIRECT("席札やりくり!C"&amp;MAX(A$2:A193)+1)=0,"",INDIRECT("席札やりくり!C"&amp;A193+1)),"")</f>
        <v/>
      </c>
      <c r="E193" t="str">
        <f ca="1">IF(MOD(INT((ROW()-2)/3),2)=0,"",IF(INDIRECT("席札やりくり!D"&amp;MAX(A$2:A190)+1)=0,"",INDIRECT("席札やりくり!D"&amp;A190+1)))</f>
        <v/>
      </c>
      <c r="F193" t="str">
        <f ca="1">IF(MOD(INT((ROW()-2)/3),2)=0,"",IF(INDIRECT("席札やりくり!E"&amp;MAX(A$2:A190)+1)=0,"",INDIRECT("席札やりくり!E"&amp;A190+1)))</f>
        <v/>
      </c>
    </row>
    <row r="194" spans="1:6" x14ac:dyDescent="0.15">
      <c r="A194">
        <f ca="1">IF(MOD(INT((ROW()-2)/3),2)=0,IF(INDIRECT("席札やりくり!A"&amp;MAX(A$2:A193)+1)=0,"",MAX(A$2:A193)+1),INDIRECT("A"&amp;ROW()-3))</f>
        <v>97</v>
      </c>
      <c r="B194" t="str">
        <f ca="1">IF(MOD(INT((ROW()-2)/3),2)=0,IF(INDIRECT("席札やりくり!A"&amp;MAX(A$2:A194)+1)=0,"",INDIRECT("席札やりくり!A"&amp;A194+1)),"")</f>
        <v>ゲスト９７</v>
      </c>
      <c r="C194" t="str">
        <f ca="1">IF(MOD(INT((ROW()-2)/3),2)=0,IF(INDIRECT("席札やりくり!B"&amp;MAX(A$2:A194)+1)=0,"",INDIRECT("席札やりくり!B"&amp;A194+1)),"")</f>
        <v>様</v>
      </c>
      <c r="D194" t="str">
        <f ca="1">IF(MOD(INT((ROW()-2)/3),2)=0,IF(INDIRECT("席札やりくり!C"&amp;MAX(A$2:A194)+1)=0,"",INDIRECT("席札やりくり!C"&amp;A194+1)),"")</f>
        <v/>
      </c>
      <c r="E194" t="str">
        <f ca="1">IF(MOD(INT((ROW()-2)/3),2)=0,"",IF(INDIRECT("席札やりくり!D"&amp;MAX(A$2:A191)+1)=0,"",INDIRECT("席札やりくり!D"&amp;A191+1)))</f>
        <v/>
      </c>
      <c r="F194" t="str">
        <f ca="1">IF(MOD(INT((ROW()-2)/3),2)=0,"",IF(INDIRECT("席札やりくり!E"&amp;MAX(A$2:A191)+1)=0,"",INDIRECT("席札やりくり!E"&amp;A191+1)))</f>
        <v/>
      </c>
    </row>
    <row r="195" spans="1:6" x14ac:dyDescent="0.15">
      <c r="A195">
        <f ca="1">IF(MOD(INT((ROW()-2)/3),2)=0,IF(INDIRECT("席札やりくり!A"&amp;MAX(A$2:A194)+1)=0,"",MAX(A$2:A194)+1),INDIRECT("A"&amp;ROW()-3))</f>
        <v>98</v>
      </c>
      <c r="B195" t="str">
        <f ca="1">IF(MOD(INT((ROW()-2)/3),2)=0,IF(INDIRECT("席札やりくり!A"&amp;MAX(A$2:A195)+1)=0,"",INDIRECT("席札やりくり!A"&amp;A195+1)),"")</f>
        <v>ゲスト９８</v>
      </c>
      <c r="C195" t="str">
        <f ca="1">IF(MOD(INT((ROW()-2)/3),2)=0,IF(INDIRECT("席札やりくり!B"&amp;MAX(A$2:A195)+1)=0,"",INDIRECT("席札やりくり!B"&amp;A195+1)),"")</f>
        <v>様</v>
      </c>
      <c r="D195" t="str">
        <f ca="1">IF(MOD(INT((ROW()-2)/3),2)=0,IF(INDIRECT("席札やりくり!C"&amp;MAX(A$2:A195)+1)=0,"",INDIRECT("席札やりくり!C"&amp;A195+1)),"")</f>
        <v/>
      </c>
      <c r="E195" t="str">
        <f ca="1">IF(MOD(INT((ROW()-2)/3),2)=0,"",IF(INDIRECT("席札やりくり!D"&amp;MAX(A$2:A192)+1)=0,"",INDIRECT("席札やりくり!D"&amp;A192+1)))</f>
        <v/>
      </c>
      <c r="F195" t="str">
        <f ca="1">IF(MOD(INT((ROW()-2)/3),2)=0,"",IF(INDIRECT("席札やりくり!E"&amp;MAX(A$2:A192)+1)=0,"",INDIRECT("席札やりくり!E"&amp;A192+1)))</f>
        <v/>
      </c>
    </row>
    <row r="196" spans="1:6" x14ac:dyDescent="0.15">
      <c r="A196">
        <f ca="1">IF(MOD(INT((ROW()-2)/3),2)=0,IF(INDIRECT("席札やりくり!A"&amp;MAX(A$2:A195)+1)=0,"",MAX(A$2:A195)+1),INDIRECT("A"&amp;ROW()-3))</f>
        <v>99</v>
      </c>
      <c r="B196" t="str">
        <f ca="1">IF(MOD(INT((ROW()-2)/3),2)=0,IF(INDIRECT("席札やりくり!A"&amp;MAX(A$2:A196)+1)=0,"",INDIRECT("席札やりくり!A"&amp;A196+1)),"")</f>
        <v>ゲスト９９</v>
      </c>
      <c r="C196" t="str">
        <f ca="1">IF(MOD(INT((ROW()-2)/3),2)=0,IF(INDIRECT("席札やりくり!B"&amp;MAX(A$2:A196)+1)=0,"",INDIRECT("席札やりくり!B"&amp;A196+1)),"")</f>
        <v>様</v>
      </c>
      <c r="D196" t="str">
        <f ca="1">IF(MOD(INT((ROW()-2)/3),2)=0,IF(INDIRECT("席札やりくり!C"&amp;MAX(A$2:A196)+1)=0,"",INDIRECT("席札やりくり!C"&amp;A196+1)),"")</f>
        <v/>
      </c>
      <c r="E196" t="str">
        <f ca="1">IF(MOD(INT((ROW()-2)/3),2)=0,"",IF(INDIRECT("席札やりくり!D"&amp;MAX(A$2:A193)+1)=0,"",INDIRECT("席札やりくり!D"&amp;A193+1)))</f>
        <v/>
      </c>
      <c r="F196" t="str">
        <f ca="1">IF(MOD(INT((ROW()-2)/3),2)=0,"",IF(INDIRECT("席札やりくり!E"&amp;MAX(A$2:A193)+1)=0,"",INDIRECT("席札やりくり!E"&amp;A193+1)))</f>
        <v/>
      </c>
    </row>
    <row r="197" spans="1:6" x14ac:dyDescent="0.15">
      <c r="A197">
        <f ca="1">IF(MOD(INT((ROW()-2)/3),2)=0,IF(INDIRECT("席札やりくり!A"&amp;MAX(A$2:A196)+1)=0,"",MAX(A$2:A196)+1),INDIRECT("A"&amp;ROW()-3))</f>
        <v>97</v>
      </c>
      <c r="B197" t="str">
        <f ca="1">IF(MOD(INT((ROW()-2)/3),2)=0,IF(INDIRECT("席札やりくり!A"&amp;MAX(A$2:A197)+1)=0,"",INDIRECT("席札やりくり!A"&amp;A197+1)),"")</f>
        <v/>
      </c>
      <c r="C197" t="str">
        <f ca="1">IF(MOD(INT((ROW()-2)/3),2)=0,IF(INDIRECT("席札やりくり!B"&amp;MAX(A$2:A197)+1)=0,"",INDIRECT("席札やりくり!B"&amp;A197+1)),"")</f>
        <v/>
      </c>
      <c r="D197" t="str">
        <f ca="1">IF(MOD(INT((ROW()-2)/3),2)=0,IF(INDIRECT("席札やりくり!C"&amp;MAX(A$2:A197)+1)=0,"",INDIRECT("席札やりくり!C"&amp;A197+1)),"")</f>
        <v/>
      </c>
      <c r="E197" t="str">
        <f ca="1">IF(MOD(INT((ROW()-2)/3),2)=0,"",IF(INDIRECT("席札やりくり!D"&amp;MAX(A$2:A194)+1)=0,"",INDIRECT("席札やりくり!D"&amp;A194+1)))</f>
        <v/>
      </c>
      <c r="F197" t="str">
        <f ca="1">IF(MOD(INT((ROW()-2)/3),2)=0,"",IF(INDIRECT("席札やりくり!E"&amp;MAX(A$2:A194)+1)=0,"",INDIRECT("席札やりくり!E"&amp;A194+1)))</f>
        <v/>
      </c>
    </row>
    <row r="198" spans="1:6" x14ac:dyDescent="0.15">
      <c r="A198">
        <f ca="1">IF(MOD(INT((ROW()-2)/3),2)=0,IF(INDIRECT("席札やりくり!A"&amp;MAX(A$2:A197)+1)=0,"",MAX(A$2:A197)+1),INDIRECT("A"&amp;ROW()-3))</f>
        <v>98</v>
      </c>
      <c r="B198" t="str">
        <f ca="1">IF(MOD(INT((ROW()-2)/3),2)=0,IF(INDIRECT("席札やりくり!A"&amp;MAX(A$2:A198)+1)=0,"",INDIRECT("席札やりくり!A"&amp;A198+1)),"")</f>
        <v/>
      </c>
      <c r="C198" t="str">
        <f ca="1">IF(MOD(INT((ROW()-2)/3),2)=0,IF(INDIRECT("席札やりくり!B"&amp;MAX(A$2:A198)+1)=0,"",INDIRECT("席札やりくり!B"&amp;A198+1)),"")</f>
        <v/>
      </c>
      <c r="D198" t="str">
        <f ca="1">IF(MOD(INT((ROW()-2)/3),2)=0,IF(INDIRECT("席札やりくり!C"&amp;MAX(A$2:A198)+1)=0,"",INDIRECT("席札やりくり!C"&amp;A198+1)),"")</f>
        <v/>
      </c>
      <c r="E198" t="str">
        <f ca="1">IF(MOD(INT((ROW()-2)/3),2)=0,"",IF(INDIRECT("席札やりくり!D"&amp;MAX(A$2:A195)+1)=0,"",INDIRECT("席札やりくり!D"&amp;A195+1)))</f>
        <v/>
      </c>
      <c r="F198" t="str">
        <f ca="1">IF(MOD(INT((ROW()-2)/3),2)=0,"",IF(INDIRECT("席札やりくり!E"&amp;MAX(A$2:A195)+1)=0,"",INDIRECT("席札やりくり!E"&amp;A195+1)))</f>
        <v/>
      </c>
    </row>
    <row r="199" spans="1:6" x14ac:dyDescent="0.15">
      <c r="A199">
        <f ca="1">IF(MOD(INT((ROW()-2)/3),2)=0,IF(INDIRECT("席札やりくり!A"&amp;MAX(A$2:A198)+1)=0,"",MAX(A$2:A198)+1),INDIRECT("A"&amp;ROW()-3))</f>
        <v>99</v>
      </c>
      <c r="B199" t="str">
        <f ca="1">IF(MOD(INT((ROW()-2)/3),2)=0,IF(INDIRECT("席札やりくり!A"&amp;MAX(A$2:A199)+1)=0,"",INDIRECT("席札やりくり!A"&amp;A199+1)),"")</f>
        <v/>
      </c>
      <c r="C199" t="str">
        <f ca="1">IF(MOD(INT((ROW()-2)/3),2)=0,IF(INDIRECT("席札やりくり!B"&amp;MAX(A$2:A199)+1)=0,"",INDIRECT("席札やりくり!B"&amp;A199+1)),"")</f>
        <v/>
      </c>
      <c r="D199" t="str">
        <f ca="1">IF(MOD(INT((ROW()-2)/3),2)=0,IF(INDIRECT("席札やりくり!C"&amp;MAX(A$2:A199)+1)=0,"",INDIRECT("席札やりくり!C"&amp;A199+1)),"")</f>
        <v/>
      </c>
      <c r="E199" t="str">
        <f ca="1">IF(MOD(INT((ROW()-2)/3),2)=0,"",IF(INDIRECT("席札やりくり!D"&amp;MAX(A$2:A196)+1)=0,"",INDIRECT("席札やりくり!D"&amp;A196+1)))</f>
        <v/>
      </c>
      <c r="F199" t="str">
        <f ca="1">IF(MOD(INT((ROW()-2)/3),2)=0,"",IF(INDIRECT("席札やりくり!E"&amp;MAX(A$2:A196)+1)=0,"",INDIRECT("席札やりくり!E"&amp;A196+1)))</f>
        <v/>
      </c>
    </row>
    <row r="200" spans="1:6" x14ac:dyDescent="0.15">
      <c r="A200">
        <f ca="1">IF(MOD(INT((ROW()-2)/3),2)=0,IF(INDIRECT("席札やりくり!A"&amp;MAX(A$2:A199)+1)=0,"",MAX(A$2:A199)+1),INDIRECT("A"&amp;ROW()-3))</f>
        <v>100</v>
      </c>
      <c r="B200" t="str">
        <f ca="1">IF(MOD(INT((ROW()-2)/3),2)=0,IF(INDIRECT("席札やりくり!A"&amp;MAX(A$2:A200)+1)=0,"",INDIRECT("席札やりくり!A"&amp;A200+1)),"")</f>
        <v>ゲスト１００</v>
      </c>
      <c r="C200" t="str">
        <f ca="1">IF(MOD(INT((ROW()-2)/3),2)=0,IF(INDIRECT("席札やりくり!B"&amp;MAX(A$2:A200)+1)=0,"",INDIRECT("席札やりくり!B"&amp;A200+1)),"")</f>
        <v>様</v>
      </c>
      <c r="D200" t="str">
        <f ca="1">IF(MOD(INT((ROW()-2)/3),2)=0,IF(INDIRECT("席札やりくり!C"&amp;MAX(A$2:A200)+1)=0,"",INDIRECT("席札やりくり!C"&amp;A200+1)),"")</f>
        <v/>
      </c>
      <c r="E200" t="str">
        <f ca="1">IF(MOD(INT((ROW()-2)/3),2)=0,"",IF(INDIRECT("席札やりくり!D"&amp;MAX(A$2:A197)+1)=0,"",INDIRECT("席札やりくり!D"&amp;A197+1)))</f>
        <v/>
      </c>
      <c r="F200" t="str">
        <f ca="1">IF(MOD(INT((ROW()-2)/3),2)=0,"",IF(INDIRECT("席札やりくり!E"&amp;MAX(A$2:A197)+1)=0,"",INDIRECT("席札やりくり!E"&amp;A197+1)))</f>
        <v/>
      </c>
    </row>
  </sheetData>
  <sheetProtection password="CC8B" sheet="1" objects="1" scenarios="1" selectLockedCells="1"/>
  <phoneticPr fontId="6"/>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H199"/>
  <sheetViews>
    <sheetView showGridLines="0" zoomScale="110" zoomScaleNormal="110" workbookViewId="0">
      <selection activeCell="B146" sqref="B146"/>
    </sheetView>
  </sheetViews>
  <sheetFormatPr defaultRowHeight="13.5" x14ac:dyDescent="0.15"/>
  <cols>
    <col min="1" max="1" width="14.125" customWidth="1"/>
    <col min="2" max="2" width="17.5" customWidth="1"/>
    <col min="3" max="3" width="21.5" customWidth="1"/>
    <col min="4" max="4" width="5.75" customWidth="1"/>
    <col min="5" max="5" width="51.25" customWidth="1"/>
    <col min="7" max="7" width="58.625" customWidth="1"/>
  </cols>
  <sheetData>
    <row r="1" spans="1:3" ht="39" customHeight="1" thickBot="1" x14ac:dyDescent="0.2">
      <c r="A1" s="60" t="s">
        <v>182</v>
      </c>
      <c r="B1" s="60"/>
      <c r="C1" s="60"/>
    </row>
    <row r="2" spans="1:3" ht="252" customHeight="1" thickTop="1" x14ac:dyDescent="0.15">
      <c r="A2" s="61" t="str">
        <f ca="1">席次表やりくり!C160&amp;"{{{{{{"&amp;A19&amp;"$"&amp;A20&amp;"$"&amp;A21&amp;"$"&amp;A22&amp;"$"&amp;A23&amp;"$"&amp;A24&amp;"$"&amp;A25&amp;"$"&amp;A26&amp;"$"&amp;A27&amp;"$"&amp;A28&amp;"$"&amp;A29&amp;"$"&amp;A30&amp;"$"&amp;A31&amp;"$"&amp;A32&amp;"$"&amp;A33&amp;"$"&amp;A34&amp;"{"&amp;A8&amp;"$"&amp;A9&amp;"$"&amp;B8&amp;"$"&amp;A11&amp;"$"&amp;A12&amp;"$"&amp;B11&amp;"$"&amp;B12&amp;"$"&amp;A14&amp;"$"&amp;A15&amp;"$"&amp;A17&amp;"{}"</f>
        <v>徳田寿々美様}株式会社光倫$企画部部長$}高橋多賀子様}株式会社光倫$新郎会社先輩$}本田洋一郎様}株式会社光倫$新郎会社同僚$}佐野涼子様}株式会社光倫$営業部課長$}飯塚芳太郎様}株式会社光倫$新郎会社先輩$}髙橋博一様}株式会社光倫$新郎会社同僚$}柴田正弘様}日光大学教授$新郎恩師$}水杉清次郎様}頼りにしてます！$新郎大学先輩$}野田健輔様}今もよく会う$新郎大学友人$}服部秀久様}お酒が強い$新郎大学先輩$}相馬真由子様}ハッキリ言って悪友$新郎大学友人$}林伸太郎様}よく来てくれた！$新郎大学友人$}青木卓様}福栄バイオ技研㈱$開発部部長$}川谷佑輝様}福栄バイオ技研㈱$新婦先輩$}森正道様}福栄バイオ技研㈱$新婦同僚$}北原和江様}福栄バイオ技研㈱$開発部第二課課長$}大橋隆様}福栄バイオ技研㈱$新婦先輩$}上林裕太朗様}福栄バイオ技研㈱$新婦同僚$}佐藤直哉様}いつまでも元気で！$新郎祖父$}鈴木健様}楽しいおじさん$新郎叔父$}高野義信様}よく遊んでくれた$新郎従兄$}東将志様}将棋の名人$新郎大叔父$}花田祥平様}釣りが大好き！$新郎叔父$}宝田弘樹様}ピッチャーで4番$新郎従弟$}柳澤聡様}大好き！$新婦祖父$}森本新一郎様}習字の先生$新婦叔父$}新沼寛憲様}料理が上手$新婦叔母$}新名友香様}お姉ちゃん的存在$新婦叔母$}鈴木健太様}お世話になってます$新婦義兄$}井上寛太様}頼もしくなった！$新婦従弟$}松浦大介様}新婦友人$}松坂芙希様}新婦友人$}井本涼太様}新婦友人$}井上浩司様}新婦友人$}井上留美子様}新婦友人$}横山光幸様}新婦友人$}吉永智雄様}新婦友人$}三田信一郎様}新郎親戚$}元木健介様}新郎親戚$}安藤康孝様}新郎親戚$}光森孝弘様}新郎親戚$}石井伸吾様}新郎親戚$}竹中直子様}新郎親戚$}阿部信也様}新郎親戚$}栗原浩平様}新郎親戚$}玉木和久様}新郎親戚$}小林茂様}新郎親戚$}阿部かつみ様}新郎親戚$}小林洋子様}新郎親戚$}徳永雅美様}新郎親戚$}広田綾子様}新郎親戚$}江口幸喜様}新郎親戚$}金田悟様}新郎親戚$}押尾守様}新郎親戚$}遠山正伸様}新郎親戚$}福井圭太様}新郎親戚$}福田准一様}新郎親戚$}藤田昌平様}新郎親戚$}山本詠吾くん}新郎親戚$}小杉まり子様}新郎親戚$}鈴木美也子様}新郎親戚$}元吉房子様}新郎親戚$}山田真香様}新郎親戚$}稲垣未央子様}新郎親戚$}大石智子ちゃん}新郎親戚$}千葉知代子様}新郎親戚$}林瑛子様}新郎親戚$}大津美緒様}新郎親戚$}茂原彩子様}新郎親戚$}飯田桃子様}新郎親戚$}笠井陽子様}新郎親戚$}前田侑子様}新郎親戚$}永田めぐみ様}新郎親戚$}岡田理紗様}新郎親戚$}新井美奈子様}新郎親戚$}坂井絵里様}新郎親戚$}岸ユリカ様}新郎親戚$}ゲスト７８様}ゲスト肩書き$}ゲスト７９様}ゲスト肩書き$}ゲスト８０様}ゲスト肩書き$}ゲスト８１様}ゲスト肩書き$}ゲスト８２様}ゲスト肩書き$}ゲスト８３様}ゲスト肩書き$}ゲスト８４様}ゲスト肩書き$}ゲスト８５様}ゲスト肩書き$}ゲスト８６様}ゲスト肩書き$}ゲスト８７様}ゲスト肩書き$}ゲスト８８様}ゲスト肩書き$}ゲスト８９様}ゲスト肩書き$}ゲスト９０様}ゲスト肩書き$}ゲスト９１様}ゲスト肩書き$}ゲスト９２様}ゲスト肩書き$}ゲスト９３様}ゲスト肩書き$}ゲスト９４様}ゲスト肩書き$}ゲスト９５様}ゲスト肩書き$}ゲスト９６様}ゲスト肩書き$}ゲスト９７様}ゲスト肩書き$}ゲスト９８様}ゲスト肩書き$}ゲスト９９様}ゲスト肩書き$}ゲスト１００様}ゲスト肩書き{{{{{{楓$2$檜$4$5$6$7$8$9$10$11$12$13$14$15$16{勅使川原家$橘家$結婚披露宴御席表$新郎$新一郎$新婦$花江$2019年 ６月５日$平成セントラルホテルに於いて$ご宛名・お席順に失礼な点がございましたら慶事に免じご寛容のほどお願い申し上げます{}</v>
      </c>
      <c r="B2" s="62"/>
      <c r="C2" s="63"/>
    </row>
    <row r="3" spans="1:3" ht="75.75" customHeight="1" thickBot="1" x14ac:dyDescent="0.2">
      <c r="A3" s="64"/>
      <c r="B3" s="65"/>
      <c r="C3" s="66"/>
    </row>
    <row r="4" spans="1:3" ht="69" customHeight="1" thickTop="1" thickBot="1" x14ac:dyDescent="0.2"/>
    <row r="5" spans="1:3" ht="19.5" customHeight="1" thickTop="1" x14ac:dyDescent="0.15">
      <c r="A5" s="45" t="s">
        <v>185</v>
      </c>
      <c r="B5" s="46"/>
      <c r="C5" s="47"/>
    </row>
    <row r="6" spans="1:3" ht="19.5" customHeight="1" thickBot="1" x14ac:dyDescent="0.2">
      <c r="A6" s="67" t="s">
        <v>183</v>
      </c>
      <c r="B6" s="68"/>
      <c r="C6" s="69"/>
    </row>
    <row r="7" spans="1:3" x14ac:dyDescent="0.15">
      <c r="A7" s="48" t="s">
        <v>175</v>
      </c>
      <c r="B7" s="49"/>
      <c r="C7" s="50"/>
    </row>
    <row r="8" spans="1:3" x14ac:dyDescent="0.15">
      <c r="A8" s="30" t="s">
        <v>166</v>
      </c>
      <c r="B8" s="73" t="s">
        <v>177</v>
      </c>
      <c r="C8" s="74"/>
    </row>
    <row r="9" spans="1:3" ht="14.25" thickBot="1" x14ac:dyDescent="0.2">
      <c r="A9" s="31" t="s">
        <v>167</v>
      </c>
      <c r="B9" s="75"/>
      <c r="C9" s="76"/>
    </row>
    <row r="10" spans="1:3" x14ac:dyDescent="0.15">
      <c r="A10" s="51" t="s">
        <v>176</v>
      </c>
      <c r="B10" s="52"/>
      <c r="C10" s="53"/>
    </row>
    <row r="11" spans="1:3" x14ac:dyDescent="0.15">
      <c r="A11" s="32" t="s">
        <v>168</v>
      </c>
      <c r="B11" s="33" t="s">
        <v>169</v>
      </c>
      <c r="C11" s="34"/>
    </row>
    <row r="12" spans="1:3" ht="14.25" thickBot="1" x14ac:dyDescent="0.2">
      <c r="A12" s="31" t="s">
        <v>170</v>
      </c>
      <c r="B12" s="35" t="s">
        <v>171</v>
      </c>
      <c r="C12" s="36"/>
    </row>
    <row r="13" spans="1:3" x14ac:dyDescent="0.15">
      <c r="A13" s="51" t="s">
        <v>172</v>
      </c>
      <c r="B13" s="52"/>
      <c r="C13" s="53"/>
    </row>
    <row r="14" spans="1:3" x14ac:dyDescent="0.15">
      <c r="A14" s="77" t="s">
        <v>181</v>
      </c>
      <c r="B14" s="78"/>
      <c r="C14" s="79"/>
    </row>
    <row r="15" spans="1:3" ht="14.25" thickBot="1" x14ac:dyDescent="0.2">
      <c r="A15" s="80" t="s">
        <v>178</v>
      </c>
      <c r="B15" s="81"/>
      <c r="C15" s="82"/>
    </row>
    <row r="16" spans="1:3" x14ac:dyDescent="0.15">
      <c r="A16" s="51" t="s">
        <v>173</v>
      </c>
      <c r="B16" s="52"/>
      <c r="C16" s="53"/>
    </row>
    <row r="17" spans="1:3" ht="36.75" customHeight="1" thickBot="1" x14ac:dyDescent="0.2">
      <c r="A17" s="70" t="s">
        <v>187</v>
      </c>
      <c r="B17" s="71"/>
      <c r="C17" s="72"/>
    </row>
    <row r="18" spans="1:3" x14ac:dyDescent="0.15">
      <c r="A18" s="51" t="s">
        <v>174</v>
      </c>
      <c r="B18" s="52"/>
      <c r="C18" s="53"/>
    </row>
    <row r="19" spans="1:3" x14ac:dyDescent="0.15">
      <c r="A19" s="57" t="s">
        <v>179</v>
      </c>
      <c r="B19" s="58"/>
      <c r="C19" s="59"/>
    </row>
    <row r="20" spans="1:3" x14ac:dyDescent="0.15">
      <c r="A20" s="54">
        <v>2</v>
      </c>
      <c r="B20" s="55"/>
      <c r="C20" s="56"/>
    </row>
    <row r="21" spans="1:3" x14ac:dyDescent="0.15">
      <c r="A21" s="54" t="s">
        <v>180</v>
      </c>
      <c r="B21" s="55"/>
      <c r="C21" s="56"/>
    </row>
    <row r="22" spans="1:3" x14ac:dyDescent="0.15">
      <c r="A22" s="54">
        <v>4</v>
      </c>
      <c r="B22" s="55"/>
      <c r="C22" s="56"/>
    </row>
    <row r="23" spans="1:3" x14ac:dyDescent="0.15">
      <c r="A23" s="54">
        <v>5</v>
      </c>
      <c r="B23" s="55"/>
      <c r="C23" s="56"/>
    </row>
    <row r="24" spans="1:3" x14ac:dyDescent="0.15">
      <c r="A24" s="54">
        <v>6</v>
      </c>
      <c r="B24" s="55"/>
      <c r="C24" s="56"/>
    </row>
    <row r="25" spans="1:3" x14ac:dyDescent="0.15">
      <c r="A25" s="54">
        <v>7</v>
      </c>
      <c r="B25" s="55"/>
      <c r="C25" s="56"/>
    </row>
    <row r="26" spans="1:3" x14ac:dyDescent="0.15">
      <c r="A26" s="54">
        <v>8</v>
      </c>
      <c r="B26" s="55"/>
      <c r="C26" s="56"/>
    </row>
    <row r="27" spans="1:3" x14ac:dyDescent="0.15">
      <c r="A27" s="54">
        <v>9</v>
      </c>
      <c r="B27" s="55"/>
      <c r="C27" s="56"/>
    </row>
    <row r="28" spans="1:3" x14ac:dyDescent="0.15">
      <c r="A28" s="54">
        <v>10</v>
      </c>
      <c r="B28" s="55"/>
      <c r="C28" s="56"/>
    </row>
    <row r="29" spans="1:3" x14ac:dyDescent="0.15">
      <c r="A29" s="54">
        <v>11</v>
      </c>
      <c r="B29" s="55"/>
      <c r="C29" s="56"/>
    </row>
    <row r="30" spans="1:3" x14ac:dyDescent="0.15">
      <c r="A30" s="54">
        <v>12</v>
      </c>
      <c r="B30" s="55"/>
      <c r="C30" s="56"/>
    </row>
    <row r="31" spans="1:3" x14ac:dyDescent="0.15">
      <c r="A31" s="54">
        <v>13</v>
      </c>
      <c r="B31" s="55"/>
      <c r="C31" s="56"/>
    </row>
    <row r="32" spans="1:3" x14ac:dyDescent="0.15">
      <c r="A32" s="54">
        <v>14</v>
      </c>
      <c r="B32" s="55"/>
      <c r="C32" s="56"/>
    </row>
    <row r="33" spans="1:8" x14ac:dyDescent="0.15">
      <c r="A33" s="54">
        <v>15</v>
      </c>
      <c r="B33" s="55"/>
      <c r="C33" s="56"/>
    </row>
    <row r="34" spans="1:8" ht="14.25" thickBot="1" x14ac:dyDescent="0.2">
      <c r="A34" s="42">
        <v>16</v>
      </c>
      <c r="B34" s="43"/>
      <c r="C34" s="44"/>
    </row>
    <row r="35" spans="1:8" ht="16.5" customHeight="1" thickTop="1" thickBot="1" x14ac:dyDescent="0.2"/>
    <row r="36" spans="1:8" ht="24" customHeight="1" thickTop="1" x14ac:dyDescent="0.15">
      <c r="A36" s="45" t="s">
        <v>186</v>
      </c>
      <c r="B36" s="46"/>
      <c r="C36" s="47"/>
    </row>
    <row r="37" spans="1:8" ht="51.75" customHeight="1" thickBot="1" x14ac:dyDescent="0.2">
      <c r="A37" s="39"/>
      <c r="B37" s="40"/>
      <c r="C37" s="41"/>
    </row>
    <row r="38" spans="1:8" x14ac:dyDescent="0.15">
      <c r="A38" s="23" t="s">
        <v>13</v>
      </c>
      <c r="B38" s="24" t="s">
        <v>184</v>
      </c>
      <c r="C38" s="25" t="s">
        <v>139</v>
      </c>
      <c r="E38" s="5"/>
    </row>
    <row r="39" spans="1:8" ht="36" customHeight="1" x14ac:dyDescent="0.15">
      <c r="A39" s="16" t="str">
        <f ca="1">IF(LEN(席札用追加メッセージ!A2)&gt;0,席札用追加メッセージ!A2,"")&amp;(席札用追加メッセージ!B2)</f>
        <v>徳田寿々美様</v>
      </c>
      <c r="B39" s="26" t="s">
        <v>147</v>
      </c>
      <c r="C39" s="37"/>
      <c r="D39" s="6"/>
      <c r="E39" s="13"/>
    </row>
    <row r="40" spans="1:8" ht="36" customHeight="1" x14ac:dyDescent="0.15">
      <c r="A40" s="16" t="str">
        <f ca="1">IF(LEN(席札用追加メッセージ!A3)&gt;0,席札用追加メッセージ!A3&amp;(席札用追加メッセージ!B3)&amp;IF(COUNTIF(席札用追加メッセージ!$A$2:A3,席札用追加メッセージ!A3)&gt;1,REPT("*",COUNTIF(席札用追加メッセージ!$A$2:A3,席札用追加メッセージ!A3)-1),""),"")</f>
        <v>高橋多賀子様</v>
      </c>
      <c r="B40" s="26" t="s">
        <v>141</v>
      </c>
      <c r="C40" s="37"/>
      <c r="D40" s="6"/>
      <c r="E40" s="29"/>
    </row>
    <row r="41" spans="1:8" ht="36" customHeight="1" x14ac:dyDescent="0.15">
      <c r="A41" s="16" t="str">
        <f ca="1">IF(LEN(席札用追加メッセージ!A4)&gt;0,席札用追加メッセージ!A4&amp;(席札用追加メッセージ!B4)&amp;IF(COUNTIF(席札用追加メッセージ!$A$2:A4,席札用追加メッセージ!A4)&gt;1,REPT("*",COUNTIF(席札用追加メッセージ!$A$2:A4,席札用追加メッセージ!A4)-1),""),"")</f>
        <v>本田洋一郎様</v>
      </c>
      <c r="B41" s="26" t="s">
        <v>140</v>
      </c>
      <c r="C41" s="37"/>
      <c r="D41" s="6"/>
      <c r="E41" s="29"/>
    </row>
    <row r="42" spans="1:8" ht="36" customHeight="1" x14ac:dyDescent="0.15">
      <c r="A42" s="16" t="str">
        <f ca="1">IF(LEN(席札用追加メッセージ!A5)&gt;0,席札用追加メッセージ!A5&amp;(席札用追加メッセージ!B5)&amp;IF(COUNTIF(席札用追加メッセージ!$A$2:A5,席札用追加メッセージ!A5)&gt;1,REPT("*",COUNTIF(席札用追加メッセージ!$A$2:A5,席札用追加メッセージ!A5)-1),""),"")</f>
        <v>佐野涼子様</v>
      </c>
      <c r="B42" s="26" t="s">
        <v>148</v>
      </c>
      <c r="C42" s="37"/>
      <c r="D42" s="6"/>
      <c r="E42" s="29"/>
      <c r="H42" s="7"/>
    </row>
    <row r="43" spans="1:8" ht="36" customHeight="1" x14ac:dyDescent="0.15">
      <c r="A43" s="16" t="str">
        <f ca="1">IF(LEN(席札用追加メッセージ!A6)&gt;0,席札用追加メッセージ!A6&amp;(席札用追加メッセージ!B6)&amp;IF(COUNTIF(席札用追加メッセージ!$A$2:A6,席札用追加メッセージ!A6)&gt;1,REPT("*",COUNTIF(席札用追加メッセージ!$A$2:A6,席札用追加メッセージ!A6)-1),""),"")</f>
        <v>飯塚芳太郎様</v>
      </c>
      <c r="B43" s="26" t="s">
        <v>141</v>
      </c>
      <c r="C43" s="37"/>
      <c r="D43" s="6"/>
      <c r="E43" s="29"/>
    </row>
    <row r="44" spans="1:8" ht="36" customHeight="1" x14ac:dyDescent="0.15">
      <c r="A44" s="16" t="str">
        <f ca="1">IF(LEN(席札用追加メッセージ!A7)&gt;0,席札用追加メッセージ!A7&amp;(席札用追加メッセージ!B7)&amp;IF(COUNTIF(席札用追加メッセージ!$A$2:A7,席札用追加メッセージ!A7)&gt;1,REPT("*",COUNTIF(席札用追加メッセージ!$A$2:A7,席札用追加メッセージ!A7)-1),""),"")</f>
        <v>髙橋博一様</v>
      </c>
      <c r="B44" s="26" t="s">
        <v>140</v>
      </c>
      <c r="C44" s="37"/>
      <c r="D44" s="6"/>
      <c r="E44" s="29"/>
    </row>
    <row r="45" spans="1:8" ht="36" customHeight="1" x14ac:dyDescent="0.15">
      <c r="A45" s="16" t="str">
        <f ca="1">IF(LEN(席札用追加メッセージ!A8)&gt;0,席札用追加メッセージ!A8&amp;(席札用追加メッセージ!B8)&amp;IF(COUNTIF(席札用追加メッセージ!$A$2:A8,席札用追加メッセージ!A8)&gt;1,REPT("*",COUNTIF(席札用追加メッセージ!$A$2:A8,席札用追加メッセージ!A8)-1),""),"")</f>
        <v>柴田正弘様</v>
      </c>
      <c r="B45" s="26" t="s">
        <v>149</v>
      </c>
      <c r="C45" s="37"/>
      <c r="D45" s="6"/>
      <c r="E45" s="29"/>
    </row>
    <row r="46" spans="1:8" ht="36" customHeight="1" x14ac:dyDescent="0.15">
      <c r="A46" s="16" t="str">
        <f ca="1">IF(LEN(席札用追加メッセージ!A9)&gt;0,席札用追加メッセージ!A9&amp;(席札用追加メッセージ!B9)&amp;IF(COUNTIF(席札用追加メッセージ!$A$2:A9,席札用追加メッセージ!A9)&gt;1,REPT("*",COUNTIF(席札用追加メッセージ!$A$2:A9,席札用追加メッセージ!A9)-1),""),"")</f>
        <v>水杉清次郎様</v>
      </c>
      <c r="B46" s="26" t="s">
        <v>142</v>
      </c>
      <c r="C46" s="37"/>
      <c r="D46" s="6"/>
      <c r="E46" s="29"/>
    </row>
    <row r="47" spans="1:8" ht="36" customHeight="1" x14ac:dyDescent="0.15">
      <c r="A47" s="16" t="str">
        <f ca="1">IF(LEN(席札用追加メッセージ!A10)&gt;0,席札用追加メッセージ!A10&amp;(席札用追加メッセージ!B10)&amp;IF(COUNTIF(席札用追加メッセージ!$A$2:A10,席札用追加メッセージ!A10)&gt;1,REPT("*",COUNTIF(席札用追加メッセージ!$A$2:A10,席札用追加メッセージ!A10)-1),""),"")</f>
        <v>野田健輔様</v>
      </c>
      <c r="B47" s="26" t="s">
        <v>144</v>
      </c>
      <c r="C47" s="37"/>
      <c r="D47" s="6"/>
      <c r="E47" s="29"/>
    </row>
    <row r="48" spans="1:8" ht="36" customHeight="1" x14ac:dyDescent="0.15">
      <c r="A48" s="16" t="str">
        <f ca="1">IF(LEN(席札用追加メッセージ!A11)&gt;0,席札用追加メッセージ!A11&amp;(席札用追加メッセージ!B11)&amp;IF(COUNTIF(席札用追加メッセージ!$A$2:A11,席札用追加メッセージ!A11)&gt;1,REPT("*",COUNTIF(席札用追加メッセージ!$A$2:A11,席札用追加メッセージ!A11)-1),""),"")</f>
        <v>服部秀久様</v>
      </c>
      <c r="B48" s="26" t="s">
        <v>143</v>
      </c>
      <c r="C48" s="37"/>
      <c r="D48" s="6"/>
      <c r="E48" s="29"/>
    </row>
    <row r="49" spans="1:5" ht="36" customHeight="1" x14ac:dyDescent="0.15">
      <c r="A49" s="16" t="str">
        <f ca="1">IF(LEN(席札用追加メッセージ!A12)&gt;0,席札用追加メッセージ!A12&amp;(席札用追加メッセージ!B12)&amp;IF(COUNTIF(席札用追加メッセージ!$A$2:A12,席札用追加メッセージ!A12)&gt;1,REPT("*",COUNTIF(席札用追加メッセージ!$A$2:A12,席札用追加メッセージ!A12)-1),""),"")</f>
        <v>相馬真由子様</v>
      </c>
      <c r="B49" s="26" t="s">
        <v>145</v>
      </c>
      <c r="C49" s="37"/>
      <c r="D49" s="6"/>
      <c r="E49" s="29"/>
    </row>
    <row r="50" spans="1:5" ht="36" customHeight="1" x14ac:dyDescent="0.15">
      <c r="A50" s="16" t="str">
        <f ca="1">IF(LEN(席札用追加メッセージ!A13)&gt;0,席札用追加メッセージ!A13&amp;(席札用追加メッセージ!B13)&amp;IF(COUNTIF(席札用追加メッセージ!$A$2:A13,席札用追加メッセージ!A13)&gt;1,REPT("*",COUNTIF(席札用追加メッセージ!$A$2:A13,席札用追加メッセージ!A13)-1),""),"")</f>
        <v>林伸太郎様</v>
      </c>
      <c r="B50" s="26" t="s">
        <v>146</v>
      </c>
      <c r="C50" s="37"/>
      <c r="D50" s="6"/>
      <c r="E50" s="29"/>
    </row>
    <row r="51" spans="1:5" ht="36" customHeight="1" x14ac:dyDescent="0.15">
      <c r="A51" s="16" t="str">
        <f ca="1">IF(LEN(席札用追加メッセージ!A14)&gt;0,席札用追加メッセージ!A14&amp;(席札用追加メッセージ!B14)&amp;IF(COUNTIF(席札用追加メッセージ!$A$2:A14,席札用追加メッセージ!A14)&gt;1,REPT("*",COUNTIF(席札用追加メッセージ!$A$2:A14,席札用追加メッセージ!A14)-1),""),"")</f>
        <v>青木卓様</v>
      </c>
      <c r="B51" s="26" t="s">
        <v>152</v>
      </c>
      <c r="C51" s="37"/>
      <c r="D51" s="6"/>
      <c r="E51" s="29"/>
    </row>
    <row r="52" spans="1:5" ht="36" customHeight="1" x14ac:dyDescent="0.15">
      <c r="A52" s="16" t="str">
        <f ca="1">IF(LEN(席札用追加メッセージ!A15)&gt;0,席札用追加メッセージ!A15&amp;(席札用追加メッセージ!B15)&amp;IF(COUNTIF(席札用追加メッセージ!$A$2:A15,席札用追加メッセージ!A15)&gt;1,REPT("*",COUNTIF(席札用追加メッセージ!$A$2:A15,席札用追加メッセージ!A15)-1),""),"")</f>
        <v>川谷佑輝様</v>
      </c>
      <c r="B52" s="26" t="s">
        <v>150</v>
      </c>
      <c r="C52" s="37"/>
      <c r="D52" s="6"/>
      <c r="E52" s="29"/>
    </row>
    <row r="53" spans="1:5" ht="36" customHeight="1" x14ac:dyDescent="0.15">
      <c r="A53" s="16" t="str">
        <f ca="1">IF(LEN(席札用追加メッセージ!A16)&gt;0,席札用追加メッセージ!A16&amp;(席札用追加メッセージ!B16)&amp;IF(COUNTIF(席札用追加メッセージ!$A$2:A16,席札用追加メッセージ!A16)&gt;1,REPT("*",COUNTIF(席札用追加メッセージ!$A$2:A16,席札用追加メッセージ!A16)-1),""),"")</f>
        <v>森正道様</v>
      </c>
      <c r="B53" s="26" t="s">
        <v>151</v>
      </c>
      <c r="C53" s="37"/>
      <c r="D53" s="6"/>
      <c r="E53" s="29"/>
    </row>
    <row r="54" spans="1:5" ht="36" customHeight="1" x14ac:dyDescent="0.15">
      <c r="A54" s="16" t="str">
        <f ca="1">IF(LEN(席札用追加メッセージ!A17)&gt;0,席札用追加メッセージ!A17&amp;(席札用追加メッセージ!B17)&amp;IF(COUNTIF(席札用追加メッセージ!$A$2:A17,席札用追加メッセージ!A17)&gt;1,REPT("*",COUNTIF(席札用追加メッセージ!$A$2:A17,席札用追加メッセージ!A17)-1),""),"")</f>
        <v>北原和江様</v>
      </c>
      <c r="B54" s="26" t="s">
        <v>153</v>
      </c>
      <c r="C54" s="37"/>
      <c r="D54" s="6"/>
      <c r="E54" s="29"/>
    </row>
    <row r="55" spans="1:5" ht="36" customHeight="1" x14ac:dyDescent="0.15">
      <c r="A55" s="16" t="str">
        <f ca="1">IF(LEN(席札用追加メッセージ!A18)&gt;0,席札用追加メッセージ!A18&amp;(席札用追加メッセージ!B18)&amp;IF(COUNTIF(席札用追加メッセージ!$A$2:A18,席札用追加メッセージ!A18)&gt;1,REPT("*",COUNTIF(席札用追加メッセージ!$A$2:A18,席札用追加メッセージ!A18)-1),""),"")</f>
        <v>大橋隆様</v>
      </c>
      <c r="B55" s="26" t="s">
        <v>150</v>
      </c>
      <c r="C55" s="37"/>
      <c r="D55" s="6"/>
      <c r="E55" s="29"/>
    </row>
    <row r="56" spans="1:5" ht="36" customHeight="1" x14ac:dyDescent="0.15">
      <c r="A56" s="16" t="str">
        <f ca="1">IF(LEN(席札用追加メッセージ!A19)&gt;0,席札用追加メッセージ!A19&amp;(席札用追加メッセージ!B19)&amp;IF(COUNTIF(席札用追加メッセージ!$A$2:A19,席札用追加メッセージ!A19)&gt;1,REPT("*",COUNTIF(席札用追加メッセージ!$A$2:A19,席札用追加メッセージ!A19)-1),""),"")</f>
        <v>上林裕太朗様</v>
      </c>
      <c r="B56" s="26" t="s">
        <v>151</v>
      </c>
      <c r="C56" s="37"/>
      <c r="D56" s="6"/>
      <c r="E56" s="29"/>
    </row>
    <row r="57" spans="1:5" ht="36" customHeight="1" x14ac:dyDescent="0.15">
      <c r="A57" s="16" t="str">
        <f ca="1">IF(LEN(席札用追加メッセージ!A20)&gt;0,席札用追加メッセージ!A20&amp;(席札用追加メッセージ!B20)&amp;IF(COUNTIF(席札用追加メッセージ!$A$2:A20,席札用追加メッセージ!A20)&gt;1,REPT("*",COUNTIF(席札用追加メッセージ!$A$2:A20,席札用追加メッセージ!A20)-1),""),"")</f>
        <v>佐藤直哉様</v>
      </c>
      <c r="B57" s="26" t="s">
        <v>154</v>
      </c>
      <c r="C57" s="37"/>
      <c r="D57" s="6"/>
      <c r="E57" s="29"/>
    </row>
    <row r="58" spans="1:5" ht="36" customHeight="1" x14ac:dyDescent="0.15">
      <c r="A58" s="16" t="str">
        <f ca="1">IF(LEN(席札用追加メッセージ!A21)&gt;0,席札用追加メッセージ!A21&amp;(席札用追加メッセージ!B21)&amp;IF(COUNTIF(席札用追加メッセージ!$A$2:A21,席札用追加メッセージ!A21)&gt;1,REPT("*",COUNTIF(席札用追加メッセージ!$A$2:A21,席札用追加メッセージ!A21)-1),""),"")</f>
        <v>鈴木健様</v>
      </c>
      <c r="B58" s="26" t="s">
        <v>155</v>
      </c>
      <c r="C58" s="37"/>
      <c r="D58" s="6"/>
      <c r="E58" s="29"/>
    </row>
    <row r="59" spans="1:5" ht="36" customHeight="1" x14ac:dyDescent="0.15">
      <c r="A59" s="16" t="str">
        <f ca="1">IF(LEN(席札用追加メッセージ!A22)&gt;0,席札用追加メッセージ!A22&amp;(席札用追加メッセージ!B22)&amp;IF(COUNTIF(席札用追加メッセージ!$A$2:A22,席札用追加メッセージ!A22)&gt;1,REPT("*",COUNTIF(席札用追加メッセージ!$A$2:A22,席札用追加メッセージ!A22)-1),""),"")</f>
        <v>高野義信様</v>
      </c>
      <c r="B59" s="26" t="s">
        <v>156</v>
      </c>
      <c r="C59" s="37"/>
      <c r="D59" s="6"/>
      <c r="E59" s="29"/>
    </row>
    <row r="60" spans="1:5" ht="36" customHeight="1" x14ac:dyDescent="0.15">
      <c r="A60" s="16" t="str">
        <f ca="1">IF(LEN(席札用追加メッセージ!A23)&gt;0,席札用追加メッセージ!A23&amp;(席札用追加メッセージ!B23)&amp;IF(COUNTIF(席札用追加メッセージ!$A$2:A23,席札用追加メッセージ!A23)&gt;1,REPT("*",COUNTIF(席札用追加メッセージ!$A$2:A23,席札用追加メッセージ!A23)-1),""),"")</f>
        <v>東将志様</v>
      </c>
      <c r="B60" s="26" t="s">
        <v>157</v>
      </c>
      <c r="C60" s="37"/>
      <c r="D60" s="6"/>
      <c r="E60" s="29"/>
    </row>
    <row r="61" spans="1:5" ht="36" customHeight="1" x14ac:dyDescent="0.15">
      <c r="A61" s="16" t="str">
        <f ca="1">IF(LEN(席札用追加メッセージ!A24)&gt;0,席札用追加メッセージ!A24&amp;(席札用追加メッセージ!B24)&amp;IF(COUNTIF(席札用追加メッセージ!$A$2:A24,席札用追加メッセージ!A24)&gt;1,REPT("*",COUNTIF(席札用追加メッセージ!$A$2:A24,席札用追加メッセージ!A24)-1),""),"")</f>
        <v>花田祥平様</v>
      </c>
      <c r="B61" s="26" t="s">
        <v>158</v>
      </c>
      <c r="C61" s="37"/>
      <c r="D61" s="6"/>
      <c r="E61" s="29"/>
    </row>
    <row r="62" spans="1:5" ht="36" customHeight="1" x14ac:dyDescent="0.15">
      <c r="A62" s="16" t="str">
        <f ca="1">IF(LEN(席札用追加メッセージ!A25)&gt;0,席札用追加メッセージ!A25&amp;(席札用追加メッセージ!B25)&amp;IF(COUNTIF(席札用追加メッセージ!$A$2:A25,席札用追加メッセージ!A25)&gt;1,REPT("*",COUNTIF(席札用追加メッセージ!$A$2:A25,席札用追加メッセージ!A25)-1),""),"")</f>
        <v>宝田弘樹様</v>
      </c>
      <c r="B62" s="26" t="s">
        <v>159</v>
      </c>
      <c r="C62" s="37"/>
      <c r="D62" s="6"/>
      <c r="E62" s="29"/>
    </row>
    <row r="63" spans="1:5" ht="36" customHeight="1" x14ac:dyDescent="0.15">
      <c r="A63" s="16" t="str">
        <f ca="1">IF(LEN(席札用追加メッセージ!A26)&gt;0,席札用追加メッセージ!A26&amp;(席札用追加メッセージ!B26)&amp;IF(COUNTIF(席札用追加メッセージ!$A$2:A26,席札用追加メッセージ!A26)&gt;1,REPT("*",COUNTIF(席札用追加メッセージ!$A$2:A26,席札用追加メッセージ!A26)-1),""),"")</f>
        <v>柳澤聡様</v>
      </c>
      <c r="B63" s="26" t="s">
        <v>160</v>
      </c>
      <c r="C63" s="37"/>
      <c r="D63" s="6"/>
      <c r="E63" s="29"/>
    </row>
    <row r="64" spans="1:5" ht="36" customHeight="1" x14ac:dyDescent="0.15">
      <c r="A64" s="16" t="str">
        <f ca="1">IF(LEN(席札用追加メッセージ!A27)&gt;0,席札用追加メッセージ!A27&amp;(席札用追加メッセージ!B27)&amp;IF(COUNTIF(席札用追加メッセージ!$A$2:A27,席札用追加メッセージ!A27)&gt;1,REPT("*",COUNTIF(席札用追加メッセージ!$A$2:A27,席札用追加メッセージ!A27)-1),""),"")</f>
        <v>森本新一郎様</v>
      </c>
      <c r="B64" s="26" t="s">
        <v>161</v>
      </c>
      <c r="C64" s="37"/>
      <c r="D64" s="6"/>
      <c r="E64" s="29"/>
    </row>
    <row r="65" spans="1:5" ht="36" customHeight="1" x14ac:dyDescent="0.15">
      <c r="A65" s="16" t="str">
        <f ca="1">IF(LEN(席札用追加メッセージ!A28)&gt;0,席札用追加メッセージ!A28&amp;(席札用追加メッセージ!B28)&amp;IF(COUNTIF(席札用追加メッセージ!$A$2:A28,席札用追加メッセージ!A28)&gt;1,REPT("*",COUNTIF(席札用追加メッセージ!$A$2:A28,席札用追加メッセージ!A28)-1),""),"")</f>
        <v>新沼寛憲様</v>
      </c>
      <c r="B65" s="26" t="s">
        <v>164</v>
      </c>
      <c r="C65" s="37"/>
      <c r="D65" s="6"/>
      <c r="E65" s="29"/>
    </row>
    <row r="66" spans="1:5" ht="36" customHeight="1" x14ac:dyDescent="0.15">
      <c r="A66" s="16" t="str">
        <f ca="1">IF(LEN(席札用追加メッセージ!A29)&gt;0,席札用追加メッセージ!A29&amp;(席札用追加メッセージ!B29)&amp;IF(COUNTIF(席札用追加メッセージ!$A$2:A29,席札用追加メッセージ!A29)&gt;1,REPT("*",COUNTIF(席札用追加メッセージ!$A$2:A29,席札用追加メッセージ!A29)-1),""),"")</f>
        <v>新名友香様</v>
      </c>
      <c r="B66" s="26" t="s">
        <v>165</v>
      </c>
      <c r="C66" s="37"/>
      <c r="D66" s="6"/>
      <c r="E66" s="29"/>
    </row>
    <row r="67" spans="1:5" ht="36" customHeight="1" x14ac:dyDescent="0.15">
      <c r="A67" s="16" t="str">
        <f ca="1">IF(LEN(席札用追加メッセージ!A30)&gt;0,席札用追加メッセージ!A30&amp;(席札用追加メッセージ!B30)&amp;IF(COUNTIF(席札用追加メッセージ!$A$2:A30,席札用追加メッセージ!A30)&gt;1,REPT("*",COUNTIF(席札用追加メッセージ!$A$2:A30,席札用追加メッセージ!A30)-1),""),"")</f>
        <v>鈴木健太様</v>
      </c>
      <c r="B67" s="26" t="s">
        <v>163</v>
      </c>
      <c r="C67" s="37"/>
      <c r="D67" s="6"/>
      <c r="E67" s="29"/>
    </row>
    <row r="68" spans="1:5" ht="36" customHeight="1" x14ac:dyDescent="0.15">
      <c r="A68" s="16" t="str">
        <f ca="1">IF(LEN(席札用追加メッセージ!A31)&gt;0,席札用追加メッセージ!A31&amp;(席札用追加メッセージ!B31)&amp;IF(COUNTIF(席札用追加メッセージ!$A$2:A31,席札用追加メッセージ!A31)&gt;1,REPT("*",COUNTIF(席札用追加メッセージ!$A$2:A31,席札用追加メッセージ!A31)-1),""),"")</f>
        <v>井上寛太様</v>
      </c>
      <c r="B68" s="26" t="s">
        <v>162</v>
      </c>
      <c r="C68" s="37"/>
      <c r="D68" s="6"/>
      <c r="E68" s="29"/>
    </row>
    <row r="69" spans="1:5" ht="36" customHeight="1" x14ac:dyDescent="0.15">
      <c r="A69" s="16" t="str">
        <f ca="1">IF(LEN(席札用追加メッセージ!A32)&gt;0,席札用追加メッセージ!A32&amp;(席札用追加メッセージ!B32)&amp;IF(COUNTIF(席札用追加メッセージ!$A$2:A32,席札用追加メッセージ!A32)&gt;1,REPT("*",COUNTIF(席札用追加メッセージ!$A$2:A32,席札用追加メッセージ!A32)-1),""),"")</f>
        <v>松浦大介様</v>
      </c>
      <c r="B69" s="26" t="s">
        <v>134</v>
      </c>
      <c r="C69" s="37"/>
      <c r="D69" s="6"/>
      <c r="E69" s="29"/>
    </row>
    <row r="70" spans="1:5" ht="36" customHeight="1" x14ac:dyDescent="0.15">
      <c r="A70" s="16" t="str">
        <f ca="1">IF(LEN(席札用追加メッセージ!A33)&gt;0,席札用追加メッセージ!A33&amp;(席札用追加メッセージ!B33)&amp;IF(COUNTIF(席札用追加メッセージ!$A$2:A33,席札用追加メッセージ!A33)&gt;1,REPT("*",COUNTIF(席札用追加メッセージ!$A$2:A33,席札用追加メッセージ!A33)-1),""),"")</f>
        <v>松坂芙希様</v>
      </c>
      <c r="B70" s="26" t="s">
        <v>134</v>
      </c>
      <c r="C70" s="37"/>
      <c r="D70" s="6"/>
    </row>
    <row r="71" spans="1:5" ht="36" customHeight="1" x14ac:dyDescent="0.15">
      <c r="A71" s="16" t="str">
        <f ca="1">IF(LEN(席札用追加メッセージ!A34)&gt;0,席札用追加メッセージ!A34&amp;(席札用追加メッセージ!B34)&amp;IF(COUNTIF(席札用追加メッセージ!$A$2:A34,席札用追加メッセージ!A34)&gt;1,REPT("*",COUNTIF(席札用追加メッセージ!$A$2:A34,席札用追加メッセージ!A34)-1),""),"")</f>
        <v>井本涼太様</v>
      </c>
      <c r="B71" s="26" t="s">
        <v>134</v>
      </c>
      <c r="C71" s="37"/>
      <c r="D71" s="6"/>
    </row>
    <row r="72" spans="1:5" ht="36" customHeight="1" x14ac:dyDescent="0.15">
      <c r="A72" s="16" t="str">
        <f ca="1">IF(LEN(席札用追加メッセージ!A35)&gt;0,席札用追加メッセージ!A35&amp;(席札用追加メッセージ!B35)&amp;IF(COUNTIF(席札用追加メッセージ!$A$2:A35,席札用追加メッセージ!A35)&gt;1,REPT("*",COUNTIF(席札用追加メッセージ!$A$2:A35,席札用追加メッセージ!A35)-1),""),"")</f>
        <v>井上浩司様</v>
      </c>
      <c r="B72" s="26" t="s">
        <v>134</v>
      </c>
      <c r="C72" s="37"/>
      <c r="D72" s="6"/>
    </row>
    <row r="73" spans="1:5" ht="36" customHeight="1" x14ac:dyDescent="0.15">
      <c r="A73" s="16" t="str">
        <f ca="1">IF(LEN(席札用追加メッセージ!A36)&gt;0,席札用追加メッセージ!A36&amp;(席札用追加メッセージ!B36)&amp;IF(COUNTIF(席札用追加メッセージ!$A$2:A36,席札用追加メッセージ!A36)&gt;1,REPT("*",COUNTIF(席札用追加メッセージ!$A$2:A36,席札用追加メッセージ!A36)-1),""),"")</f>
        <v>井上留美子様</v>
      </c>
      <c r="B73" s="26" t="s">
        <v>134</v>
      </c>
      <c r="C73" s="37"/>
    </row>
    <row r="74" spans="1:5" ht="36" customHeight="1" x14ac:dyDescent="0.15">
      <c r="A74" s="16" t="str">
        <f ca="1">IF(LEN(席札用追加メッセージ!A37)&gt;0,席札用追加メッセージ!A37&amp;(席札用追加メッセージ!B37)&amp;IF(COUNTIF(席札用追加メッセージ!$A$2:A37,席札用追加メッセージ!A37)&gt;1,REPT("*",COUNTIF(席札用追加メッセージ!$A$2:A37,席札用追加メッセージ!A37)-1),""),"")</f>
        <v>横山光幸様</v>
      </c>
      <c r="B74" s="26" t="s">
        <v>134</v>
      </c>
      <c r="C74" s="37"/>
    </row>
    <row r="75" spans="1:5" ht="36" customHeight="1" x14ac:dyDescent="0.15">
      <c r="A75" s="16" t="str">
        <f ca="1">IF(LEN(席札用追加メッセージ!A38)&gt;0,席札用追加メッセージ!A38&amp;(席札用追加メッセージ!B38)&amp;IF(COUNTIF(席札用追加メッセージ!$A$2:A38,席札用追加メッセージ!A38)&gt;1,REPT("*",COUNTIF(席札用追加メッセージ!$A$2:A38,席札用追加メッセージ!A38)-1),""),"")</f>
        <v>吉永智雄様</v>
      </c>
      <c r="B75" s="26" t="s">
        <v>134</v>
      </c>
      <c r="C75" s="37"/>
    </row>
    <row r="76" spans="1:5" ht="36" customHeight="1" x14ac:dyDescent="0.15">
      <c r="A76" s="16" t="str">
        <f ca="1">IF(LEN(席札用追加メッセージ!A39)&gt;0,席札用追加メッセージ!A39&amp;(席札用追加メッセージ!B39)&amp;IF(COUNTIF(席札用追加メッセージ!$A$2:A39,席札用追加メッセージ!A39)&gt;1,REPT("*",COUNTIF(席札用追加メッセージ!$A$2:A39,席札用追加メッセージ!A39)-1),""),"")</f>
        <v>三田信一郎様</v>
      </c>
      <c r="B76" s="26" t="s">
        <v>135</v>
      </c>
      <c r="C76" s="37"/>
    </row>
    <row r="77" spans="1:5" ht="36" customHeight="1" x14ac:dyDescent="0.15">
      <c r="A77" s="16" t="str">
        <f ca="1">IF(LEN(席札用追加メッセージ!A40)&gt;0,席札用追加メッセージ!A40&amp;(席札用追加メッセージ!B40)&amp;IF(COUNTIF(席札用追加メッセージ!$A$2:A40,席札用追加メッセージ!A40)&gt;1,REPT("*",COUNTIF(席札用追加メッセージ!$A$2:A40,席札用追加メッセージ!A40)-1),""),"")</f>
        <v>元木健介様</v>
      </c>
      <c r="B77" s="26" t="s">
        <v>135</v>
      </c>
      <c r="C77" s="37"/>
    </row>
    <row r="78" spans="1:5" ht="36" customHeight="1" x14ac:dyDescent="0.15">
      <c r="A78" s="16" t="str">
        <f ca="1">IF(LEN(席札用追加メッセージ!A41)&gt;0,席札用追加メッセージ!A41&amp;(席札用追加メッセージ!B41)&amp;IF(COUNTIF(席札用追加メッセージ!$A$2:A41,席札用追加メッセージ!A41)&gt;1,REPT("*",COUNTIF(席札用追加メッセージ!$A$2:A41,席札用追加メッセージ!A41)-1),""),"")</f>
        <v>安藤康孝様</v>
      </c>
      <c r="B78" s="26" t="s">
        <v>135</v>
      </c>
      <c r="C78" s="37"/>
    </row>
    <row r="79" spans="1:5" ht="36" customHeight="1" x14ac:dyDescent="0.15">
      <c r="A79" s="16" t="str">
        <f ca="1">IF(LEN(席札用追加メッセージ!A42)&gt;0,席札用追加メッセージ!A42&amp;(席札用追加メッセージ!B42)&amp;IF(COUNTIF(席札用追加メッセージ!$A$2:A42,席札用追加メッセージ!A42)&gt;1,REPT("*",COUNTIF(席札用追加メッセージ!$A$2:A42,席札用追加メッセージ!A42)-1),""),"")</f>
        <v>光森孝弘様</v>
      </c>
      <c r="B79" s="26" t="s">
        <v>135</v>
      </c>
      <c r="C79" s="37"/>
    </row>
    <row r="80" spans="1:5" ht="36" customHeight="1" x14ac:dyDescent="0.15">
      <c r="A80" s="16" t="str">
        <f ca="1">IF(LEN(席札用追加メッセージ!A43)&gt;0,席札用追加メッセージ!A43&amp;(席札用追加メッセージ!B43)&amp;IF(COUNTIF(席札用追加メッセージ!$A$2:A43,席札用追加メッセージ!A43)&gt;1,REPT("*",COUNTIF(席札用追加メッセージ!$A$2:A43,席札用追加メッセージ!A43)-1),""),"")</f>
        <v>石井伸吾様</v>
      </c>
      <c r="B80" s="26" t="s">
        <v>135</v>
      </c>
      <c r="C80" s="37"/>
    </row>
    <row r="81" spans="1:3" ht="36" customHeight="1" x14ac:dyDescent="0.15">
      <c r="A81" s="16" t="str">
        <f ca="1">IF(LEN(席札用追加メッセージ!A44)&gt;0,席札用追加メッセージ!A44&amp;(席札用追加メッセージ!B44)&amp;IF(COUNTIF(席札用追加メッセージ!$A$2:A44,席札用追加メッセージ!A44)&gt;1,REPT("*",COUNTIF(席札用追加メッセージ!$A$2:A44,席札用追加メッセージ!A44)-1),""),"")</f>
        <v>竹中直子様</v>
      </c>
      <c r="B81" s="26" t="s">
        <v>135</v>
      </c>
      <c r="C81" s="37"/>
    </row>
    <row r="82" spans="1:3" ht="36" customHeight="1" x14ac:dyDescent="0.15">
      <c r="A82" s="16" t="str">
        <f ca="1">IF(LEN(席札用追加メッセージ!A45)&gt;0,席札用追加メッセージ!A45&amp;(席札用追加メッセージ!B45)&amp;IF(COUNTIF(席札用追加メッセージ!$A$2:A45,席札用追加メッセージ!A45)&gt;1,REPT("*",COUNTIF(席札用追加メッセージ!$A$2:A45,席札用追加メッセージ!A45)-1),""),"")</f>
        <v>阿部信也様</v>
      </c>
      <c r="B82" s="26" t="s">
        <v>135</v>
      </c>
      <c r="C82" s="37"/>
    </row>
    <row r="83" spans="1:3" ht="36" customHeight="1" x14ac:dyDescent="0.15">
      <c r="A83" s="16" t="str">
        <f ca="1">IF(LEN(席札用追加メッセージ!A46)&gt;0,席札用追加メッセージ!A46&amp;(席札用追加メッセージ!B46)&amp;IF(COUNTIF(席札用追加メッセージ!$A$2:A46,席札用追加メッセージ!A46)&gt;1,REPT("*",COUNTIF(席札用追加メッセージ!$A$2:A46,席札用追加メッセージ!A46)-1),""),"")</f>
        <v>栗原浩平様</v>
      </c>
      <c r="B83" s="26" t="s">
        <v>135</v>
      </c>
      <c r="C83" s="37"/>
    </row>
    <row r="84" spans="1:3" ht="36" customHeight="1" x14ac:dyDescent="0.15">
      <c r="A84" s="16" t="str">
        <f ca="1">IF(LEN(席札用追加メッセージ!A47)&gt;0,席札用追加メッセージ!A47&amp;(席札用追加メッセージ!B47)&amp;IF(COUNTIF(席札用追加メッセージ!$A$2:A47,席札用追加メッセージ!A47)&gt;1,REPT("*",COUNTIF(席札用追加メッセージ!$A$2:A47,席札用追加メッセージ!A47)-1),""),"")</f>
        <v>玉木和久様</v>
      </c>
      <c r="B84" s="26" t="s">
        <v>135</v>
      </c>
      <c r="C84" s="37"/>
    </row>
    <row r="85" spans="1:3" ht="36" customHeight="1" x14ac:dyDescent="0.15">
      <c r="A85" s="16" t="str">
        <f ca="1">IF(LEN(席札用追加メッセージ!A48)&gt;0,席札用追加メッセージ!A48&amp;(席札用追加メッセージ!B48)&amp;IF(COUNTIF(席札用追加メッセージ!$A$2:A48,席札用追加メッセージ!A48)&gt;1,REPT("*",COUNTIF(席札用追加メッセージ!$A$2:A48,席札用追加メッセージ!A48)-1),""),"")</f>
        <v>小林茂様</v>
      </c>
      <c r="B85" s="26" t="s">
        <v>135</v>
      </c>
      <c r="C85" s="37"/>
    </row>
    <row r="86" spans="1:3" ht="36" customHeight="1" x14ac:dyDescent="0.15">
      <c r="A86" s="16" t="str">
        <f ca="1">IF(LEN(席札用追加メッセージ!A49)&gt;0,席札用追加メッセージ!A49&amp;(席札用追加メッセージ!B49)&amp;IF(COUNTIF(席札用追加メッセージ!$A$2:A49,席札用追加メッセージ!A49)&gt;1,REPT("*",COUNTIF(席札用追加メッセージ!$A$2:A49,席札用追加メッセージ!A49)-1),""),"")</f>
        <v>阿部かつみ様</v>
      </c>
      <c r="B86" s="26" t="s">
        <v>135</v>
      </c>
      <c r="C86" s="37"/>
    </row>
    <row r="87" spans="1:3" ht="36" customHeight="1" x14ac:dyDescent="0.15">
      <c r="A87" s="16" t="str">
        <f ca="1">IF(LEN(席札用追加メッセージ!A50)&gt;0,席札用追加メッセージ!A50&amp;(席札用追加メッセージ!B50)&amp;IF(COUNTIF(席札用追加メッセージ!$A$2:A50,席札用追加メッセージ!A50)&gt;1,REPT("*",COUNTIF(席札用追加メッセージ!$A$2:A50,席札用追加メッセージ!A50)-1),""),"")</f>
        <v>小林洋子様</v>
      </c>
      <c r="B87" s="26" t="s">
        <v>135</v>
      </c>
      <c r="C87" s="37"/>
    </row>
    <row r="88" spans="1:3" ht="36" customHeight="1" x14ac:dyDescent="0.15">
      <c r="A88" s="16" t="str">
        <f ca="1">IF(LEN(席札用追加メッセージ!A51)&gt;0,席札用追加メッセージ!A51&amp;(席札用追加メッセージ!B51)&amp;IF(COUNTIF(席札用追加メッセージ!$A$2:A51,席札用追加メッセージ!A51)&gt;1,REPT("*",COUNTIF(席札用追加メッセージ!$A$2:A51,席札用追加メッセージ!A51)-1),""),"")</f>
        <v>徳永雅美様</v>
      </c>
      <c r="B88" s="26" t="s">
        <v>135</v>
      </c>
      <c r="C88" s="37"/>
    </row>
    <row r="89" spans="1:3" ht="36" customHeight="1" x14ac:dyDescent="0.15">
      <c r="A89" s="16" t="str">
        <f ca="1">IF(LEN(席札用追加メッセージ!A52)&gt;0,席札用追加メッセージ!A52&amp;(席札用追加メッセージ!B52)&amp;IF(COUNTIF(席札用追加メッセージ!$A$2:A52,席札用追加メッセージ!A52)&gt;1,REPT("*",COUNTIF(席札用追加メッセージ!$A$2:A52,席札用追加メッセージ!A52)-1),""),"")</f>
        <v>広田綾子様</v>
      </c>
      <c r="B89" s="26" t="s">
        <v>135</v>
      </c>
      <c r="C89" s="37"/>
    </row>
    <row r="90" spans="1:3" ht="36" customHeight="1" x14ac:dyDescent="0.15">
      <c r="A90" s="16" t="str">
        <f ca="1">IF(LEN(席札用追加メッセージ!A53)&gt;0,席札用追加メッセージ!A53&amp;(席札用追加メッセージ!B53)&amp;IF(COUNTIF(席札用追加メッセージ!$A$2:A53,席札用追加メッセージ!A53)&gt;1,REPT("*",COUNTIF(席札用追加メッセージ!$A$2:A53,席札用追加メッセージ!A53)-1),""),"")</f>
        <v>江口幸喜様</v>
      </c>
      <c r="B90" s="26" t="s">
        <v>135</v>
      </c>
      <c r="C90" s="37"/>
    </row>
    <row r="91" spans="1:3" ht="36" customHeight="1" x14ac:dyDescent="0.15">
      <c r="A91" s="16" t="str">
        <f ca="1">IF(LEN(席札用追加メッセージ!A54)&gt;0,席札用追加メッセージ!A54&amp;(席札用追加メッセージ!B54)&amp;IF(COUNTIF(席札用追加メッセージ!$A$2:A54,席札用追加メッセージ!A54)&gt;1,REPT("*",COUNTIF(席札用追加メッセージ!$A$2:A54,席札用追加メッセージ!A54)-1),""),"")</f>
        <v>金田悟様</v>
      </c>
      <c r="B91" s="26" t="s">
        <v>135</v>
      </c>
      <c r="C91" s="37"/>
    </row>
    <row r="92" spans="1:3" ht="36" customHeight="1" x14ac:dyDescent="0.15">
      <c r="A92" s="16" t="str">
        <f ca="1">IF(LEN(席札用追加メッセージ!A55)&gt;0,席札用追加メッセージ!A55&amp;(席札用追加メッセージ!B55)&amp;IF(COUNTIF(席札用追加メッセージ!$A$2:A55,席札用追加メッセージ!A55)&gt;1,REPT("*",COUNTIF(席札用追加メッセージ!$A$2:A55,席札用追加メッセージ!A55)-1),""),"")</f>
        <v>押尾守様</v>
      </c>
      <c r="B92" s="26" t="s">
        <v>135</v>
      </c>
      <c r="C92" s="37"/>
    </row>
    <row r="93" spans="1:3" ht="36" customHeight="1" x14ac:dyDescent="0.15">
      <c r="A93" s="16" t="str">
        <f ca="1">IF(LEN(席札用追加メッセージ!A56)&gt;0,席札用追加メッセージ!A56&amp;(席札用追加メッセージ!B56)&amp;IF(COUNTIF(席札用追加メッセージ!$A$2:A56,席札用追加メッセージ!A56)&gt;1,REPT("*",COUNTIF(席札用追加メッセージ!$A$2:A56,席札用追加メッセージ!A56)-1),""),"")</f>
        <v>遠山正伸様</v>
      </c>
      <c r="B93" s="26" t="s">
        <v>135</v>
      </c>
      <c r="C93" s="37"/>
    </row>
    <row r="94" spans="1:3" ht="36" customHeight="1" x14ac:dyDescent="0.15">
      <c r="A94" s="16" t="str">
        <f ca="1">IF(LEN(席札用追加メッセージ!A57)&gt;0,席札用追加メッセージ!A57&amp;(席札用追加メッセージ!B57)&amp;IF(COUNTIF(席札用追加メッセージ!$A$2:A57,席札用追加メッセージ!A57)&gt;1,REPT("*",COUNTIF(席札用追加メッセージ!$A$2:A57,席札用追加メッセージ!A57)-1),""),"")</f>
        <v>福井圭太様</v>
      </c>
      <c r="B94" s="26" t="s">
        <v>135</v>
      </c>
      <c r="C94" s="37"/>
    </row>
    <row r="95" spans="1:3" ht="36" customHeight="1" x14ac:dyDescent="0.15">
      <c r="A95" s="16" t="str">
        <f ca="1">IF(LEN(席札用追加メッセージ!A58)&gt;0,席札用追加メッセージ!A58&amp;(席札用追加メッセージ!B58)&amp;IF(COUNTIF(席札用追加メッセージ!$A$2:A58,席札用追加メッセージ!A58)&gt;1,REPT("*",COUNTIF(席札用追加メッセージ!$A$2:A58,席札用追加メッセージ!A58)-1),""),"")</f>
        <v>福田准一様</v>
      </c>
      <c r="B95" s="26" t="s">
        <v>135</v>
      </c>
      <c r="C95" s="37"/>
    </row>
    <row r="96" spans="1:3" ht="36" customHeight="1" x14ac:dyDescent="0.15">
      <c r="A96" s="16" t="str">
        <f ca="1">IF(LEN(席札用追加メッセージ!A59)&gt;0,席札用追加メッセージ!A59&amp;(席札用追加メッセージ!B59)&amp;IF(COUNTIF(席札用追加メッセージ!$A$2:A59,席札用追加メッセージ!A59)&gt;1,REPT("*",COUNTIF(席札用追加メッセージ!$A$2:A59,席札用追加メッセージ!A59)-1),""),"")</f>
        <v>藤田昌平様</v>
      </c>
      <c r="B96" s="26" t="s">
        <v>135</v>
      </c>
      <c r="C96" s="37"/>
    </row>
    <row r="97" spans="1:3" ht="36" customHeight="1" x14ac:dyDescent="0.15">
      <c r="A97" s="16" t="str">
        <f ca="1">IF(LEN(席札用追加メッセージ!A60)&gt;0,席札用追加メッセージ!A60&amp;(席札用追加メッセージ!B60)&amp;IF(COUNTIF(席札用追加メッセージ!$A$2:A60,席札用追加メッセージ!A60)&gt;1,REPT("*",COUNTIF(席札用追加メッセージ!$A$2:A60,席札用追加メッセージ!A60)-1),""),"")</f>
        <v>山本詠吾くん</v>
      </c>
      <c r="B97" s="26" t="s">
        <v>135</v>
      </c>
      <c r="C97" s="37"/>
    </row>
    <row r="98" spans="1:3" ht="36" customHeight="1" x14ac:dyDescent="0.15">
      <c r="A98" s="16" t="str">
        <f ca="1">IF(LEN(席札用追加メッセージ!A61)&gt;0,席札用追加メッセージ!A61&amp;(席札用追加メッセージ!B61)&amp;IF(COUNTIF(席札用追加メッセージ!$A$2:A61,席札用追加メッセージ!A61)&gt;1,REPT("*",COUNTIF(席札用追加メッセージ!$A$2:A61,席札用追加メッセージ!A61)-1),""),"")</f>
        <v>小杉まり子様</v>
      </c>
      <c r="B98" s="26" t="s">
        <v>135</v>
      </c>
      <c r="C98" s="37"/>
    </row>
    <row r="99" spans="1:3" ht="36" customHeight="1" x14ac:dyDescent="0.15">
      <c r="A99" s="16" t="str">
        <f ca="1">IF(LEN(席札用追加メッセージ!A62)&gt;0,席札用追加メッセージ!A62&amp;(席札用追加メッセージ!B62)&amp;IF(COUNTIF(席札用追加メッセージ!$A$2:A62,席札用追加メッセージ!A62)&gt;1,REPT("*",COUNTIF(席札用追加メッセージ!$A$2:A62,席札用追加メッセージ!A62)-1),""),"")</f>
        <v>鈴木美也子様</v>
      </c>
      <c r="B99" s="26" t="s">
        <v>135</v>
      </c>
      <c r="C99" s="37"/>
    </row>
    <row r="100" spans="1:3" ht="36" customHeight="1" x14ac:dyDescent="0.15">
      <c r="A100" s="16" t="str">
        <f ca="1">IF(LEN(席札用追加メッセージ!A63)&gt;0,席札用追加メッセージ!A63&amp;(席札用追加メッセージ!B63)&amp;IF(COUNTIF(席札用追加メッセージ!$A$2:A63,席札用追加メッセージ!A63)&gt;1,REPT("*",COUNTIF(席札用追加メッセージ!$A$2:A63,席札用追加メッセージ!A63)-1),""),"")</f>
        <v>元吉房子様</v>
      </c>
      <c r="B100" s="26" t="s">
        <v>135</v>
      </c>
      <c r="C100" s="37"/>
    </row>
    <row r="101" spans="1:3" ht="36" customHeight="1" x14ac:dyDescent="0.15">
      <c r="A101" s="16" t="str">
        <f ca="1">IF(LEN(席札用追加メッセージ!A64)&gt;0,席札用追加メッセージ!A64&amp;(席札用追加メッセージ!B64)&amp;IF(COUNTIF(席札用追加メッセージ!$A$2:A64,席札用追加メッセージ!A64)&gt;1,REPT("*",COUNTIF(席札用追加メッセージ!$A$2:A64,席札用追加メッセージ!A64)-1),""),"")</f>
        <v>山田真香様</v>
      </c>
      <c r="B101" s="26" t="s">
        <v>135</v>
      </c>
      <c r="C101" s="37"/>
    </row>
    <row r="102" spans="1:3" ht="36" customHeight="1" x14ac:dyDescent="0.15">
      <c r="A102" s="16" t="str">
        <f ca="1">IF(LEN(席札用追加メッセージ!A65)&gt;0,席札用追加メッセージ!A65&amp;(席札用追加メッセージ!B65)&amp;IF(COUNTIF(席札用追加メッセージ!$A$2:A65,席札用追加メッセージ!A65)&gt;1,REPT("*",COUNTIF(席札用追加メッセージ!$A$2:A65,席札用追加メッセージ!A65)-1),""),"")</f>
        <v>稲垣未央子様</v>
      </c>
      <c r="B102" s="26" t="s">
        <v>135</v>
      </c>
      <c r="C102" s="37"/>
    </row>
    <row r="103" spans="1:3" ht="36" customHeight="1" x14ac:dyDescent="0.15">
      <c r="A103" s="16" t="str">
        <f ca="1">IF(LEN(席札用追加メッセージ!A66)&gt;0,席札用追加メッセージ!A66&amp;(席札用追加メッセージ!B66)&amp;IF(COUNTIF(席札用追加メッセージ!$A$2:A66,席札用追加メッセージ!A66)&gt;1,REPT("*",COUNTIF(席札用追加メッセージ!$A$2:A66,席札用追加メッセージ!A66)-1),""),"")</f>
        <v>大石智子ちゃん</v>
      </c>
      <c r="B103" s="26" t="s">
        <v>135</v>
      </c>
      <c r="C103" s="37"/>
    </row>
    <row r="104" spans="1:3" ht="36" customHeight="1" x14ac:dyDescent="0.15">
      <c r="A104" s="16" t="str">
        <f ca="1">IF(LEN(席札用追加メッセージ!A67)&gt;0,席札用追加メッセージ!A67&amp;(席札用追加メッセージ!B67)&amp;IF(COUNTIF(席札用追加メッセージ!$A$2:A67,席札用追加メッセージ!A67)&gt;1,REPT("*",COUNTIF(席札用追加メッセージ!$A$2:A67,席札用追加メッセージ!A67)-1),""),"")</f>
        <v>千葉知代子様</v>
      </c>
      <c r="B104" s="26" t="s">
        <v>135</v>
      </c>
      <c r="C104" s="37"/>
    </row>
    <row r="105" spans="1:3" ht="36" customHeight="1" x14ac:dyDescent="0.15">
      <c r="A105" s="16" t="str">
        <f ca="1">IF(LEN(席札用追加メッセージ!A68)&gt;0,席札用追加メッセージ!A68&amp;(席札用追加メッセージ!B68)&amp;IF(COUNTIF(席札用追加メッセージ!$A$2:A68,席札用追加メッセージ!A68)&gt;1,REPT("*",COUNTIF(席札用追加メッセージ!$A$2:A68,席札用追加メッセージ!A68)-1),""),"")</f>
        <v>林瑛子様</v>
      </c>
      <c r="B105" s="26" t="s">
        <v>135</v>
      </c>
      <c r="C105" s="37"/>
    </row>
    <row r="106" spans="1:3" ht="36" customHeight="1" x14ac:dyDescent="0.15">
      <c r="A106" s="16" t="str">
        <f ca="1">IF(LEN(席札用追加メッセージ!A69)&gt;0,席札用追加メッセージ!A69&amp;(席札用追加メッセージ!B69)&amp;IF(COUNTIF(席札用追加メッセージ!$A$2:A69,席札用追加メッセージ!A69)&gt;1,REPT("*",COUNTIF(席札用追加メッセージ!$A$2:A69,席札用追加メッセージ!A69)-1),""),"")</f>
        <v>大津美緒様</v>
      </c>
      <c r="B106" s="26" t="s">
        <v>135</v>
      </c>
      <c r="C106" s="37"/>
    </row>
    <row r="107" spans="1:3" ht="36" customHeight="1" x14ac:dyDescent="0.15">
      <c r="A107" s="16" t="str">
        <f ca="1">IF(LEN(席札用追加メッセージ!A70)&gt;0,席札用追加メッセージ!A70&amp;(席札用追加メッセージ!B70)&amp;IF(COUNTIF(席札用追加メッセージ!$A$2:A70,席札用追加メッセージ!A70)&gt;1,REPT("*",COUNTIF(席札用追加メッセージ!$A$2:A70,席札用追加メッセージ!A70)-1),""),"")</f>
        <v>茂原彩子様</v>
      </c>
      <c r="B107" s="26" t="s">
        <v>135</v>
      </c>
      <c r="C107" s="37"/>
    </row>
    <row r="108" spans="1:3" ht="36" customHeight="1" x14ac:dyDescent="0.15">
      <c r="A108" s="16" t="str">
        <f ca="1">IF(LEN(席札用追加メッセージ!A71)&gt;0,席札用追加メッセージ!A71&amp;(席札用追加メッセージ!B71)&amp;IF(COUNTIF(席札用追加メッセージ!$A$2:A71,席札用追加メッセージ!A71)&gt;1,REPT("*",COUNTIF(席札用追加メッセージ!$A$2:A71,席札用追加メッセージ!A71)-1),""),"")</f>
        <v>飯田桃子様</v>
      </c>
      <c r="B108" s="26" t="s">
        <v>135</v>
      </c>
      <c r="C108" s="37"/>
    </row>
    <row r="109" spans="1:3" ht="36" customHeight="1" x14ac:dyDescent="0.15">
      <c r="A109" s="16" t="str">
        <f ca="1">IF(LEN(席札用追加メッセージ!A72)&gt;0,席札用追加メッセージ!A72&amp;(席札用追加メッセージ!B72)&amp;IF(COUNTIF(席札用追加メッセージ!$A$2:A72,席札用追加メッセージ!A72)&gt;1,REPT("*",COUNTIF(席札用追加メッセージ!$A$2:A72,席札用追加メッセージ!A72)-1),""),"")</f>
        <v>笠井陽子様</v>
      </c>
      <c r="B109" s="26" t="s">
        <v>135</v>
      </c>
      <c r="C109" s="37"/>
    </row>
    <row r="110" spans="1:3" ht="36" customHeight="1" x14ac:dyDescent="0.15">
      <c r="A110" s="16" t="str">
        <f ca="1">IF(LEN(席札用追加メッセージ!A73)&gt;0,席札用追加メッセージ!A73&amp;(席札用追加メッセージ!B73)&amp;IF(COUNTIF(席札用追加メッセージ!$A$2:A73,席札用追加メッセージ!A73)&gt;1,REPT("*",COUNTIF(席札用追加メッセージ!$A$2:A73,席札用追加メッセージ!A73)-1),""),"")</f>
        <v>前田侑子様</v>
      </c>
      <c r="B110" s="26" t="s">
        <v>135</v>
      </c>
      <c r="C110" s="37"/>
    </row>
    <row r="111" spans="1:3" ht="36" customHeight="1" x14ac:dyDescent="0.15">
      <c r="A111" s="16" t="str">
        <f ca="1">IF(LEN(席札用追加メッセージ!A74)&gt;0,席札用追加メッセージ!A74&amp;(席札用追加メッセージ!B74)&amp;IF(COUNTIF(席札用追加メッセージ!$A$2:A74,席札用追加メッセージ!A74)&gt;1,REPT("*",COUNTIF(席札用追加メッセージ!$A$2:A74,席札用追加メッセージ!A74)-1),""),"")</f>
        <v>永田めぐみ様</v>
      </c>
      <c r="B111" s="26" t="s">
        <v>135</v>
      </c>
      <c r="C111" s="37"/>
    </row>
    <row r="112" spans="1:3" ht="36" customHeight="1" x14ac:dyDescent="0.15">
      <c r="A112" s="16" t="str">
        <f ca="1">IF(LEN(席札用追加メッセージ!A75)&gt;0,席札用追加メッセージ!A75&amp;(席札用追加メッセージ!B75)&amp;IF(COUNTIF(席札用追加メッセージ!$A$2:A75,席札用追加メッセージ!A75)&gt;1,REPT("*",COUNTIF(席札用追加メッセージ!$A$2:A75,席札用追加メッセージ!A75)-1),""),"")</f>
        <v>岡田理紗様</v>
      </c>
      <c r="B112" s="26" t="s">
        <v>135</v>
      </c>
      <c r="C112" s="37"/>
    </row>
    <row r="113" spans="1:3" ht="36" customHeight="1" x14ac:dyDescent="0.15">
      <c r="A113" s="16" t="str">
        <f ca="1">IF(LEN(席札用追加メッセージ!A76)&gt;0,席札用追加メッセージ!A76&amp;(席札用追加メッセージ!B76)&amp;IF(COUNTIF(席札用追加メッセージ!$A$2:A76,席札用追加メッセージ!A76)&gt;1,REPT("*",COUNTIF(席札用追加メッセージ!$A$2:A76,席札用追加メッセージ!A76)-1),""),"")</f>
        <v>新井美奈子様</v>
      </c>
      <c r="B113" s="26" t="s">
        <v>135</v>
      </c>
      <c r="C113" s="37"/>
    </row>
    <row r="114" spans="1:3" ht="36" customHeight="1" x14ac:dyDescent="0.15">
      <c r="A114" s="16" t="str">
        <f ca="1">IF(LEN(席札用追加メッセージ!A77)&gt;0,席札用追加メッセージ!A77&amp;(席札用追加メッセージ!B77)&amp;IF(COUNTIF(席札用追加メッセージ!$A$2:A77,席札用追加メッセージ!A77)&gt;1,REPT("*",COUNTIF(席札用追加メッセージ!$A$2:A77,席札用追加メッセージ!A77)-1),""),"")</f>
        <v>坂井絵里様</v>
      </c>
      <c r="B114" s="26" t="s">
        <v>135</v>
      </c>
      <c r="C114" s="37"/>
    </row>
    <row r="115" spans="1:3" ht="36" customHeight="1" x14ac:dyDescent="0.15">
      <c r="A115" s="16" t="str">
        <f ca="1">IF(LEN(席札用追加メッセージ!A78)&gt;0,席札用追加メッセージ!A78&amp;(席札用追加メッセージ!B78)&amp;IF(COUNTIF(席札用追加メッセージ!$A$2:A78,席札用追加メッセージ!A78)&gt;1,REPT("*",COUNTIF(席札用追加メッセージ!$A$2:A78,席札用追加メッセージ!A78)-1),""),"")</f>
        <v>岸ユリカ様</v>
      </c>
      <c r="B115" s="26" t="s">
        <v>135</v>
      </c>
      <c r="C115" s="37"/>
    </row>
    <row r="116" spans="1:3" ht="36" customHeight="1" x14ac:dyDescent="0.15">
      <c r="A116" s="16" t="str">
        <f ca="1">IF(LEN(席札用追加メッセージ!A79)&gt;0,席札用追加メッセージ!A79&amp;(席札用追加メッセージ!B79)&amp;IF(COUNTIF(席札用追加メッセージ!$A$2:A79,席札用追加メッセージ!A79)&gt;1,REPT("*",COUNTIF(席札用追加メッセージ!$A$2:A79,席札用追加メッセージ!A79)-1),""),"")</f>
        <v>ゲスト７８様</v>
      </c>
      <c r="B116" s="26" t="s">
        <v>34</v>
      </c>
      <c r="C116" s="37"/>
    </row>
    <row r="117" spans="1:3" ht="36" customHeight="1" x14ac:dyDescent="0.15">
      <c r="A117" s="16" t="str">
        <f ca="1">IF(LEN(席札用追加メッセージ!A80)&gt;0,席札用追加メッセージ!A80&amp;(席札用追加メッセージ!B80)&amp;IF(COUNTIF(席札用追加メッセージ!$A$2:A80,席札用追加メッセージ!A80)&gt;1,REPT("*",COUNTIF(席札用追加メッセージ!$A$2:A80,席札用追加メッセージ!A80)-1),""),"")</f>
        <v>ゲスト７９様</v>
      </c>
      <c r="B117" s="26" t="s">
        <v>34</v>
      </c>
      <c r="C117" s="37"/>
    </row>
    <row r="118" spans="1:3" ht="36" customHeight="1" x14ac:dyDescent="0.15">
      <c r="A118" s="16" t="str">
        <f ca="1">IF(LEN(席札用追加メッセージ!A81)&gt;0,席札用追加メッセージ!A81&amp;(席札用追加メッセージ!B81)&amp;IF(COUNTIF(席札用追加メッセージ!$A$2:A81,席札用追加メッセージ!A81)&gt;1,REPT("*",COUNTIF(席札用追加メッセージ!$A$2:A81,席札用追加メッセージ!A81)-1),""),"")</f>
        <v>ゲスト８０様</v>
      </c>
      <c r="B118" s="26" t="s">
        <v>34</v>
      </c>
      <c r="C118" s="37"/>
    </row>
    <row r="119" spans="1:3" ht="36" customHeight="1" x14ac:dyDescent="0.15">
      <c r="A119" s="16" t="str">
        <f ca="1">IF(LEN(席札用追加メッセージ!A82)&gt;0,席札用追加メッセージ!A82&amp;(席札用追加メッセージ!B82)&amp;IF(COUNTIF(席札用追加メッセージ!$A$2:A82,席札用追加メッセージ!A82)&gt;1,REPT("*",COUNTIF(席札用追加メッセージ!$A$2:A82,席札用追加メッセージ!A82)-1),""),"")</f>
        <v>ゲスト８１様</v>
      </c>
      <c r="B119" s="26" t="s">
        <v>34</v>
      </c>
      <c r="C119" s="37"/>
    </row>
    <row r="120" spans="1:3" ht="36" customHeight="1" x14ac:dyDescent="0.15">
      <c r="A120" s="16" t="str">
        <f ca="1">IF(LEN(席札用追加メッセージ!A83)&gt;0,席札用追加メッセージ!A83&amp;(席札用追加メッセージ!B83)&amp;IF(COUNTIF(席札用追加メッセージ!$A$2:A83,席札用追加メッセージ!A83)&gt;1,REPT("*",COUNTIF(席札用追加メッセージ!$A$2:A83,席札用追加メッセージ!A83)-1),""),"")</f>
        <v>ゲスト８２様</v>
      </c>
      <c r="B120" s="26" t="s">
        <v>34</v>
      </c>
      <c r="C120" s="37"/>
    </row>
    <row r="121" spans="1:3" ht="36" customHeight="1" x14ac:dyDescent="0.15">
      <c r="A121" s="16" t="str">
        <f ca="1">IF(LEN(席札用追加メッセージ!A84)&gt;0,席札用追加メッセージ!A84&amp;(席札用追加メッセージ!B84)&amp;IF(COUNTIF(席札用追加メッセージ!$A$2:A84,席札用追加メッセージ!A84)&gt;1,REPT("*",COUNTIF(席札用追加メッセージ!$A$2:A84,席札用追加メッセージ!A84)-1),""),"")</f>
        <v>ゲスト８３様</v>
      </c>
      <c r="B121" s="26" t="s">
        <v>34</v>
      </c>
      <c r="C121" s="37"/>
    </row>
    <row r="122" spans="1:3" ht="36" customHeight="1" x14ac:dyDescent="0.15">
      <c r="A122" s="16" t="str">
        <f ca="1">IF(LEN(席札用追加メッセージ!A85)&gt;0,席札用追加メッセージ!A85&amp;(席札用追加メッセージ!B85)&amp;IF(COUNTIF(席札用追加メッセージ!$A$2:A85,席札用追加メッセージ!A85)&gt;1,REPT("*",COUNTIF(席札用追加メッセージ!$A$2:A85,席札用追加メッセージ!A85)-1),""),"")</f>
        <v>ゲスト８４様</v>
      </c>
      <c r="B122" s="26" t="s">
        <v>34</v>
      </c>
      <c r="C122" s="37"/>
    </row>
    <row r="123" spans="1:3" ht="36" customHeight="1" x14ac:dyDescent="0.15">
      <c r="A123" s="16" t="str">
        <f ca="1">IF(LEN(席札用追加メッセージ!A86)&gt;0,席札用追加メッセージ!A86&amp;(席札用追加メッセージ!B86)&amp;IF(COUNTIF(席札用追加メッセージ!$A$2:A86,席札用追加メッセージ!A86)&gt;1,REPT("*",COUNTIF(席札用追加メッセージ!$A$2:A86,席札用追加メッセージ!A86)-1),""),"")</f>
        <v>ゲスト８５様</v>
      </c>
      <c r="B123" s="26" t="s">
        <v>34</v>
      </c>
      <c r="C123" s="37"/>
    </row>
    <row r="124" spans="1:3" ht="36" customHeight="1" x14ac:dyDescent="0.15">
      <c r="A124" s="16" t="str">
        <f ca="1">IF(LEN(席札用追加メッセージ!A87)&gt;0,席札用追加メッセージ!A87&amp;(席札用追加メッセージ!B87)&amp;IF(COUNTIF(席札用追加メッセージ!$A$2:A87,席札用追加メッセージ!A87)&gt;1,REPT("*",COUNTIF(席札用追加メッセージ!$A$2:A87,席札用追加メッセージ!A87)-1),""),"")</f>
        <v>ゲスト８６様</v>
      </c>
      <c r="B124" s="26" t="s">
        <v>34</v>
      </c>
      <c r="C124" s="37"/>
    </row>
    <row r="125" spans="1:3" ht="36" customHeight="1" x14ac:dyDescent="0.15">
      <c r="A125" s="16" t="str">
        <f ca="1">IF(LEN(席札用追加メッセージ!A88)&gt;0,席札用追加メッセージ!A88&amp;(席札用追加メッセージ!B88)&amp;IF(COUNTIF(席札用追加メッセージ!$A$2:A88,席札用追加メッセージ!A88)&gt;1,REPT("*",COUNTIF(席札用追加メッセージ!$A$2:A88,席札用追加メッセージ!A88)-1),""),"")</f>
        <v>ゲスト８７様</v>
      </c>
      <c r="B125" s="26" t="s">
        <v>34</v>
      </c>
      <c r="C125" s="37"/>
    </row>
    <row r="126" spans="1:3" ht="36" customHeight="1" x14ac:dyDescent="0.15">
      <c r="A126" s="16" t="str">
        <f ca="1">IF(LEN(席札用追加メッセージ!A89)&gt;0,席札用追加メッセージ!A89&amp;(席札用追加メッセージ!B89)&amp;IF(COUNTIF(席札用追加メッセージ!$A$2:A89,席札用追加メッセージ!A89)&gt;1,REPT("*",COUNTIF(席札用追加メッセージ!$A$2:A89,席札用追加メッセージ!A89)-1),""),"")</f>
        <v>ゲスト８８様</v>
      </c>
      <c r="B126" s="26" t="s">
        <v>34</v>
      </c>
      <c r="C126" s="37"/>
    </row>
    <row r="127" spans="1:3" ht="36" customHeight="1" x14ac:dyDescent="0.15">
      <c r="A127" s="16" t="str">
        <f ca="1">IF(LEN(席札用追加メッセージ!A90)&gt;0,席札用追加メッセージ!A90&amp;(席札用追加メッセージ!B90)&amp;IF(COUNTIF(席札用追加メッセージ!$A$2:A90,席札用追加メッセージ!A90)&gt;1,REPT("*",COUNTIF(席札用追加メッセージ!$A$2:A90,席札用追加メッセージ!A90)-1),""),"")</f>
        <v>ゲスト８９様</v>
      </c>
      <c r="B127" s="26" t="s">
        <v>34</v>
      </c>
      <c r="C127" s="37"/>
    </row>
    <row r="128" spans="1:3" ht="36" customHeight="1" x14ac:dyDescent="0.15">
      <c r="A128" s="16" t="str">
        <f ca="1">IF(LEN(席札用追加メッセージ!A91)&gt;0,席札用追加メッセージ!A91&amp;(席札用追加メッセージ!B91)&amp;IF(COUNTIF(席札用追加メッセージ!$A$2:A91,席札用追加メッセージ!A91)&gt;1,REPT("*",COUNTIF(席札用追加メッセージ!$A$2:A91,席札用追加メッセージ!A91)-1),""),"")</f>
        <v>ゲスト９０様</v>
      </c>
      <c r="B128" s="26" t="s">
        <v>34</v>
      </c>
      <c r="C128" s="37"/>
    </row>
    <row r="129" spans="1:3" ht="36" customHeight="1" x14ac:dyDescent="0.15">
      <c r="A129" s="16" t="str">
        <f ca="1">IF(LEN(席札用追加メッセージ!A92)&gt;0,席札用追加メッセージ!A92&amp;(席札用追加メッセージ!B92)&amp;IF(COUNTIF(席札用追加メッセージ!$A$2:A92,席札用追加メッセージ!A92)&gt;1,REPT("*",COUNTIF(席札用追加メッセージ!$A$2:A92,席札用追加メッセージ!A92)-1),""),"")</f>
        <v>ゲスト９１様</v>
      </c>
      <c r="B129" s="26" t="s">
        <v>34</v>
      </c>
      <c r="C129" s="37"/>
    </row>
    <row r="130" spans="1:3" ht="36" customHeight="1" x14ac:dyDescent="0.15">
      <c r="A130" s="16" t="str">
        <f ca="1">IF(LEN(席札用追加メッセージ!A93)&gt;0,席札用追加メッセージ!A93&amp;(席札用追加メッセージ!B93)&amp;IF(COUNTIF(席札用追加メッセージ!$A$2:A93,席札用追加メッセージ!A93)&gt;1,REPT("*",COUNTIF(席札用追加メッセージ!$A$2:A93,席札用追加メッセージ!A93)-1),""),"")</f>
        <v>ゲスト９２様</v>
      </c>
      <c r="B130" s="26" t="s">
        <v>34</v>
      </c>
      <c r="C130" s="37"/>
    </row>
    <row r="131" spans="1:3" ht="36" customHeight="1" x14ac:dyDescent="0.15">
      <c r="A131" s="16" t="str">
        <f ca="1">IF(LEN(席札用追加メッセージ!A94)&gt;0,席札用追加メッセージ!A94&amp;(席札用追加メッセージ!B94)&amp;IF(COUNTIF(席札用追加メッセージ!$A$2:A94,席札用追加メッセージ!A94)&gt;1,REPT("*",COUNTIF(席札用追加メッセージ!$A$2:A94,席札用追加メッセージ!A94)-1),""),"")</f>
        <v>ゲスト９３様</v>
      </c>
      <c r="B131" s="26" t="s">
        <v>34</v>
      </c>
      <c r="C131" s="37"/>
    </row>
    <row r="132" spans="1:3" ht="36" customHeight="1" x14ac:dyDescent="0.15">
      <c r="A132" s="16" t="str">
        <f ca="1">IF(LEN(席札用追加メッセージ!A95)&gt;0,席札用追加メッセージ!A95&amp;(席札用追加メッセージ!B95)&amp;IF(COUNTIF(席札用追加メッセージ!$A$2:A95,席札用追加メッセージ!A95)&gt;1,REPT("*",COUNTIF(席札用追加メッセージ!$A$2:A95,席札用追加メッセージ!A95)-1),""),"")</f>
        <v>ゲスト９４様</v>
      </c>
      <c r="B132" s="26" t="s">
        <v>34</v>
      </c>
      <c r="C132" s="37"/>
    </row>
    <row r="133" spans="1:3" ht="36" customHeight="1" x14ac:dyDescent="0.15">
      <c r="A133" s="16" t="str">
        <f ca="1">IF(LEN(席札用追加メッセージ!A96)&gt;0,席札用追加メッセージ!A96&amp;(席札用追加メッセージ!B96)&amp;IF(COUNTIF(席札用追加メッセージ!$A$2:A96,席札用追加メッセージ!A96)&gt;1,REPT("*",COUNTIF(席札用追加メッセージ!$A$2:A96,席札用追加メッセージ!A96)-1),""),"")</f>
        <v>ゲスト９５様</v>
      </c>
      <c r="B133" s="26" t="s">
        <v>34</v>
      </c>
      <c r="C133" s="37"/>
    </row>
    <row r="134" spans="1:3" ht="36" customHeight="1" x14ac:dyDescent="0.15">
      <c r="A134" s="16" t="str">
        <f ca="1">IF(LEN(席札用追加メッセージ!A97)&gt;0,席札用追加メッセージ!A97&amp;(席札用追加メッセージ!B97)&amp;IF(COUNTIF(席札用追加メッセージ!$A$2:A97,席札用追加メッセージ!A97)&gt;1,REPT("*",COUNTIF(席札用追加メッセージ!$A$2:A97,席札用追加メッセージ!A97)-1),""),"")</f>
        <v>ゲスト９６様</v>
      </c>
      <c r="B134" s="26" t="s">
        <v>34</v>
      </c>
      <c r="C134" s="37"/>
    </row>
    <row r="135" spans="1:3" ht="36" customHeight="1" x14ac:dyDescent="0.15">
      <c r="A135" s="16" t="str">
        <f ca="1">IF(LEN(席札用追加メッセージ!A98)&gt;0,席札用追加メッセージ!A98&amp;(席札用追加メッセージ!B98)&amp;IF(COUNTIF(席札用追加メッセージ!$A$2:A98,席札用追加メッセージ!A98)&gt;1,REPT("*",COUNTIF(席札用追加メッセージ!$A$2:A98,席札用追加メッセージ!A98)-1),""),"")</f>
        <v>ゲスト９７様</v>
      </c>
      <c r="B135" s="26" t="s">
        <v>34</v>
      </c>
      <c r="C135" s="37"/>
    </row>
    <row r="136" spans="1:3" ht="36" customHeight="1" x14ac:dyDescent="0.15">
      <c r="A136" s="16" t="str">
        <f ca="1">IF(LEN(席札用追加メッセージ!A99)&gt;0,席札用追加メッセージ!A99&amp;(席札用追加メッセージ!B99)&amp;IF(COUNTIF(席札用追加メッセージ!$A$2:A99,席札用追加メッセージ!A99)&gt;1,REPT("*",COUNTIF(席札用追加メッセージ!$A$2:A99,席札用追加メッセージ!A99)-1),""),"")</f>
        <v>ゲスト９８様</v>
      </c>
      <c r="B136" s="26" t="s">
        <v>34</v>
      </c>
      <c r="C136" s="37"/>
    </row>
    <row r="137" spans="1:3" ht="36" customHeight="1" x14ac:dyDescent="0.15">
      <c r="A137" s="16" t="str">
        <f ca="1">IF(LEN(席札用追加メッセージ!A100)&gt;0,席札用追加メッセージ!A100&amp;(席札用追加メッセージ!B100)&amp;IF(COUNTIF(席札用追加メッセージ!$A$2:A100,席札用追加メッセージ!A100)&gt;1,REPT("*",COUNTIF(席札用追加メッセージ!$A$2:A100,席札用追加メッセージ!A100)-1),""),"")</f>
        <v>ゲスト９９様</v>
      </c>
      <c r="B137" s="26" t="s">
        <v>34</v>
      </c>
      <c r="C137" s="37"/>
    </row>
    <row r="138" spans="1:3" ht="36" customHeight="1" x14ac:dyDescent="0.15">
      <c r="A138" s="16" t="str">
        <f ca="1">IF(LEN(席札用追加メッセージ!A101)&gt;0,席札用追加メッセージ!A101&amp;(席札用追加メッセージ!B101)&amp;IF(COUNTIF(席札用追加メッセージ!$A$2:A101,席札用追加メッセージ!A101)&gt;1,REPT("*",COUNTIF(席札用追加メッセージ!$A$2:A101,席札用追加メッセージ!A101)-1),""),"")</f>
        <v>ゲスト１００様</v>
      </c>
      <c r="B138" s="26" t="s">
        <v>34</v>
      </c>
      <c r="C138" s="37"/>
    </row>
    <row r="139" spans="1:3" ht="36" customHeight="1" x14ac:dyDescent="0.15">
      <c r="A139" s="16" t="str">
        <f ca="1">IF(LEN(席札用追加メッセージ!A102)&gt;0,席札用追加メッセージ!A102&amp;(席札用追加メッセージ!B102)&amp;IF(COUNTIF(席札用追加メッセージ!$A$2:A102,席札用追加メッセージ!A102)&gt;1,REPT("*",COUNTIF(席札用追加メッセージ!$A$2:A102,席札用追加メッセージ!A102)-1),""),"")</f>
        <v/>
      </c>
      <c r="B139" s="26"/>
      <c r="C139" s="37"/>
    </row>
    <row r="140" spans="1:3" ht="36" customHeight="1" x14ac:dyDescent="0.15">
      <c r="A140" s="16" t="str">
        <f ca="1">IF(LEN(席札用追加メッセージ!A103)&gt;0,席札用追加メッセージ!A103&amp;(席札用追加メッセージ!B103)&amp;IF(COUNTIF(席札用追加メッセージ!$A$2:A103,席札用追加メッセージ!A103)&gt;1,REPT("*",COUNTIF(席札用追加メッセージ!$A$2:A103,席札用追加メッセージ!A103)-1),""),"")</f>
        <v/>
      </c>
      <c r="B140" s="26"/>
      <c r="C140" s="37"/>
    </row>
    <row r="141" spans="1:3" ht="36" customHeight="1" x14ac:dyDescent="0.15">
      <c r="A141" s="16" t="str">
        <f ca="1">IF(LEN(席札用追加メッセージ!A104)&gt;0,席札用追加メッセージ!A104&amp;(席札用追加メッセージ!B104)&amp;IF(COUNTIF(席札用追加メッセージ!$A$2:A104,席札用追加メッセージ!A104)&gt;1,REPT("*",COUNTIF(席札用追加メッセージ!$A$2:A104,席札用追加メッセージ!A104)-1),""),"")</f>
        <v/>
      </c>
      <c r="B141" s="26"/>
      <c r="C141" s="37"/>
    </row>
    <row r="142" spans="1:3" ht="36" customHeight="1" x14ac:dyDescent="0.15">
      <c r="A142" s="16" t="str">
        <f ca="1">IF(LEN(席札用追加メッセージ!A105)&gt;0,席札用追加メッセージ!A105&amp;(席札用追加メッセージ!B105)&amp;IF(COUNTIF(席札用追加メッセージ!$A$2:A105,席札用追加メッセージ!A105)&gt;1,REPT("*",COUNTIF(席札用追加メッセージ!$A$2:A105,席札用追加メッセージ!A105)-1),""),"")</f>
        <v/>
      </c>
      <c r="B142" s="26"/>
      <c r="C142" s="37"/>
    </row>
    <row r="143" spans="1:3" ht="36" customHeight="1" x14ac:dyDescent="0.15">
      <c r="A143" s="16" t="str">
        <f ca="1">IF(LEN(席札用追加メッセージ!A106)&gt;0,席札用追加メッセージ!A106&amp;(席札用追加メッセージ!B106)&amp;IF(COUNTIF(席札用追加メッセージ!$A$2:A106,席札用追加メッセージ!A106)&gt;1,REPT("*",COUNTIF(席札用追加メッセージ!$A$2:A106,席札用追加メッセージ!A106)-1),""),"")</f>
        <v/>
      </c>
      <c r="B143" s="26"/>
      <c r="C143" s="37"/>
    </row>
    <row r="144" spans="1:3" ht="36" customHeight="1" x14ac:dyDescent="0.15">
      <c r="A144" s="16" t="str">
        <f ca="1">IF(LEN(席札用追加メッセージ!A107)&gt;0,席札用追加メッセージ!A107&amp;(席札用追加メッセージ!B107)&amp;IF(COUNTIF(席札用追加メッセージ!$A$2:A107,席札用追加メッセージ!A107)&gt;1,REPT("*",COUNTIF(席札用追加メッセージ!$A$2:A107,席札用追加メッセージ!A107)-1),""),"")</f>
        <v/>
      </c>
      <c r="B144" s="26"/>
      <c r="C144" s="37"/>
    </row>
    <row r="145" spans="1:3" ht="36" customHeight="1" x14ac:dyDescent="0.15">
      <c r="A145" s="16" t="str">
        <f ca="1">IF(LEN(席札用追加メッセージ!A108)&gt;0,席札用追加メッセージ!A108&amp;(席札用追加メッセージ!B108)&amp;IF(COUNTIF(席札用追加メッセージ!$A$2:A108,席札用追加メッセージ!A108)&gt;1,REPT("*",COUNTIF(席札用追加メッセージ!$A$2:A108,席札用追加メッセージ!A108)-1),""),"")</f>
        <v/>
      </c>
      <c r="B145" s="26"/>
      <c r="C145" s="37"/>
    </row>
    <row r="146" spans="1:3" ht="36" customHeight="1" x14ac:dyDescent="0.15">
      <c r="A146" s="16" t="str">
        <f ca="1">IF(LEN(席札用追加メッセージ!A109)&gt;0,席札用追加メッセージ!A109&amp;(席札用追加メッセージ!B109)&amp;IF(COUNTIF(席札用追加メッセージ!$A$2:A109,席札用追加メッセージ!A109)&gt;1,REPT("*",COUNTIF(席札用追加メッセージ!$A$2:A109,席札用追加メッセージ!A109)-1),""),"")</f>
        <v/>
      </c>
      <c r="B146" s="26"/>
      <c r="C146" s="37"/>
    </row>
    <row r="147" spans="1:3" ht="36" customHeight="1" x14ac:dyDescent="0.15">
      <c r="A147" s="16" t="str">
        <f ca="1">IF(LEN(席札用追加メッセージ!A110)&gt;0,席札用追加メッセージ!A110&amp;(席札用追加メッセージ!B110)&amp;IF(COUNTIF(席札用追加メッセージ!$A$2:A110,席札用追加メッセージ!A110)&gt;1,REPT("*",COUNTIF(席札用追加メッセージ!$A$2:A110,席札用追加メッセージ!A110)-1),""),"")</f>
        <v/>
      </c>
      <c r="B147" s="26"/>
      <c r="C147" s="37"/>
    </row>
    <row r="148" spans="1:3" ht="36" customHeight="1" x14ac:dyDescent="0.15">
      <c r="A148" s="16" t="str">
        <f ca="1">IF(LEN(席札用追加メッセージ!A111)&gt;0,席札用追加メッセージ!A111&amp;(席札用追加メッセージ!B111)&amp;IF(COUNTIF(席札用追加メッセージ!$A$2:A111,席札用追加メッセージ!A111)&gt;1,REPT("*",COUNTIF(席札用追加メッセージ!$A$2:A111,席札用追加メッセージ!A111)-1),""),"")</f>
        <v/>
      </c>
      <c r="B148" s="26"/>
      <c r="C148" s="37"/>
    </row>
    <row r="149" spans="1:3" ht="36" customHeight="1" x14ac:dyDescent="0.15">
      <c r="A149" s="16" t="str">
        <f ca="1">IF(LEN(席札用追加メッセージ!A112)&gt;0,席札用追加メッセージ!A112&amp;(席札用追加メッセージ!B112)&amp;IF(COUNTIF(席札用追加メッセージ!$A$2:A112,席札用追加メッセージ!A112)&gt;1,REPT("*",COUNTIF(席札用追加メッセージ!$A$2:A112,席札用追加メッセージ!A112)-1),""),"")</f>
        <v/>
      </c>
      <c r="B149" s="26"/>
      <c r="C149" s="37"/>
    </row>
    <row r="150" spans="1:3" ht="36" customHeight="1" x14ac:dyDescent="0.15">
      <c r="A150" s="16" t="str">
        <f ca="1">IF(LEN(席札用追加メッセージ!A113)&gt;0,席札用追加メッセージ!A113&amp;(席札用追加メッセージ!B113)&amp;IF(COUNTIF(席札用追加メッセージ!$A$2:A113,席札用追加メッセージ!A113)&gt;1,REPT("*",COUNTIF(席札用追加メッセージ!$A$2:A113,席札用追加メッセージ!A113)-1),""),"")</f>
        <v/>
      </c>
      <c r="B150" s="26"/>
      <c r="C150" s="37"/>
    </row>
    <row r="151" spans="1:3" ht="36" customHeight="1" x14ac:dyDescent="0.15">
      <c r="A151" s="16" t="str">
        <f ca="1">IF(LEN(席札用追加メッセージ!A114)&gt;0,席札用追加メッセージ!A114&amp;(席札用追加メッセージ!B114)&amp;IF(COUNTIF(席札用追加メッセージ!$A$2:A114,席札用追加メッセージ!A114)&gt;1,REPT("*",COUNTIF(席札用追加メッセージ!$A$2:A114,席札用追加メッセージ!A114)-1),""),"")</f>
        <v/>
      </c>
      <c r="B151" s="26"/>
      <c r="C151" s="37"/>
    </row>
    <row r="152" spans="1:3" ht="36" customHeight="1" x14ac:dyDescent="0.15">
      <c r="A152" s="16" t="str">
        <f ca="1">IF(LEN(席札用追加メッセージ!A115)&gt;0,席札用追加メッセージ!A115&amp;(席札用追加メッセージ!B115)&amp;IF(COUNTIF(席札用追加メッセージ!$A$2:A115,席札用追加メッセージ!A115)&gt;1,REPT("*",COUNTIF(席札用追加メッセージ!$A$2:A115,席札用追加メッセージ!A115)-1),""),"")</f>
        <v/>
      </c>
      <c r="B152" s="26"/>
      <c r="C152" s="37"/>
    </row>
    <row r="153" spans="1:3" ht="36" customHeight="1" x14ac:dyDescent="0.15">
      <c r="A153" s="16" t="str">
        <f ca="1">IF(LEN(席札用追加メッセージ!A116)&gt;0,席札用追加メッセージ!A116&amp;(席札用追加メッセージ!B116)&amp;IF(COUNTIF(席札用追加メッセージ!$A$2:A116,席札用追加メッセージ!A116)&gt;1,REPT("*",COUNTIF(席札用追加メッセージ!$A$2:A116,席札用追加メッセージ!A116)-1),""),"")</f>
        <v/>
      </c>
      <c r="B153" s="26"/>
      <c r="C153" s="37"/>
    </row>
    <row r="154" spans="1:3" ht="36" customHeight="1" x14ac:dyDescent="0.15">
      <c r="A154" s="16" t="str">
        <f ca="1">IF(LEN(席札用追加メッセージ!A117)&gt;0,席札用追加メッセージ!A117&amp;(席札用追加メッセージ!B117)&amp;IF(COUNTIF(席札用追加メッセージ!$A$2:A117,席札用追加メッセージ!A117)&gt;1,REPT("*",COUNTIF(席札用追加メッセージ!$A$2:A117,席札用追加メッセージ!A117)-1),""),"")</f>
        <v/>
      </c>
      <c r="B154" s="26"/>
      <c r="C154" s="37"/>
    </row>
    <row r="155" spans="1:3" ht="36" customHeight="1" x14ac:dyDescent="0.15">
      <c r="A155" s="16" t="str">
        <f ca="1">IF(LEN(席札用追加メッセージ!A118)&gt;0,席札用追加メッセージ!A118&amp;(席札用追加メッセージ!B118)&amp;IF(COUNTIF(席札用追加メッセージ!$A$2:A118,席札用追加メッセージ!A118)&gt;1,REPT("*",COUNTIF(席札用追加メッセージ!$A$2:A118,席札用追加メッセージ!A118)-1),""),"")</f>
        <v/>
      </c>
      <c r="B155" s="26"/>
      <c r="C155" s="37"/>
    </row>
    <row r="156" spans="1:3" ht="36" customHeight="1" x14ac:dyDescent="0.15">
      <c r="A156" s="16" t="str">
        <f ca="1">IF(LEN(席札用追加メッセージ!A119)&gt;0,席札用追加メッセージ!A119&amp;(席札用追加メッセージ!B119)&amp;IF(COUNTIF(席札用追加メッセージ!$A$2:A119,席札用追加メッセージ!A119)&gt;1,REPT("*",COUNTIF(席札用追加メッセージ!$A$2:A119,席札用追加メッセージ!A119)-1),""),"")</f>
        <v/>
      </c>
      <c r="B156" s="26"/>
      <c r="C156" s="37"/>
    </row>
    <row r="157" spans="1:3" ht="36" customHeight="1" x14ac:dyDescent="0.15">
      <c r="A157" s="16" t="str">
        <f ca="1">IF(LEN(席札用追加メッセージ!A120)&gt;0,席札用追加メッセージ!A120&amp;(席札用追加メッセージ!B120)&amp;IF(COUNTIF(席札用追加メッセージ!$A$2:A120,席札用追加メッセージ!A120)&gt;1,REPT("*",COUNTIF(席札用追加メッセージ!$A$2:A120,席札用追加メッセージ!A120)-1),""),"")</f>
        <v/>
      </c>
      <c r="B157" s="26"/>
      <c r="C157" s="37"/>
    </row>
    <row r="158" spans="1:3" ht="36" customHeight="1" x14ac:dyDescent="0.15">
      <c r="A158" s="16" t="str">
        <f ca="1">IF(LEN(席札用追加メッセージ!A121)&gt;0,席札用追加メッセージ!A121&amp;(席札用追加メッセージ!B121)&amp;IF(COUNTIF(席札用追加メッセージ!$A$2:A121,席札用追加メッセージ!A121)&gt;1,REPT("*",COUNTIF(席札用追加メッセージ!$A$2:A121,席札用追加メッセージ!A121)-1),""),"")</f>
        <v/>
      </c>
      <c r="B158" s="26"/>
      <c r="C158" s="37"/>
    </row>
    <row r="159" spans="1:3" ht="36" customHeight="1" x14ac:dyDescent="0.15">
      <c r="A159" s="16" t="str">
        <f ca="1">IF(LEN(席札用追加メッセージ!A122)&gt;0,席札用追加メッセージ!A122&amp;(席札用追加メッセージ!B122)&amp;IF(COUNTIF(席札用追加メッセージ!$A$2:A122,席札用追加メッセージ!A122)&gt;1,REPT("*",COUNTIF(席札用追加メッセージ!$A$2:A122,席札用追加メッセージ!A122)-1),""),"")</f>
        <v/>
      </c>
      <c r="B159" s="26"/>
      <c r="C159" s="37"/>
    </row>
    <row r="160" spans="1:3" ht="36" customHeight="1" x14ac:dyDescent="0.15">
      <c r="A160" s="16" t="str">
        <f ca="1">IF(LEN(席札用追加メッセージ!A123)&gt;0,席札用追加メッセージ!A123&amp;(席札用追加メッセージ!B123)&amp;IF(COUNTIF(席札用追加メッセージ!$A$2:A123,席札用追加メッセージ!A123)&gt;1,REPT("*",COUNTIF(席札用追加メッセージ!$A$2:A123,席札用追加メッセージ!A123)-1),""),"")</f>
        <v/>
      </c>
      <c r="B160" s="26"/>
      <c r="C160" s="37"/>
    </row>
    <row r="161" spans="1:3" ht="36" customHeight="1" x14ac:dyDescent="0.15">
      <c r="A161" s="16" t="str">
        <f ca="1">IF(LEN(席札用追加メッセージ!A124)&gt;0,席札用追加メッセージ!A124&amp;(席札用追加メッセージ!B124)&amp;IF(COUNTIF(席札用追加メッセージ!$A$2:A124,席札用追加メッセージ!A124)&gt;1,REPT("*",COUNTIF(席札用追加メッセージ!$A$2:A124,席札用追加メッセージ!A124)-1),""),"")</f>
        <v/>
      </c>
      <c r="B161" s="26"/>
      <c r="C161" s="37"/>
    </row>
    <row r="162" spans="1:3" ht="36" customHeight="1" x14ac:dyDescent="0.15">
      <c r="A162" s="16" t="str">
        <f ca="1">IF(LEN(席札用追加メッセージ!A125)&gt;0,席札用追加メッセージ!A125&amp;(席札用追加メッセージ!B125)&amp;IF(COUNTIF(席札用追加メッセージ!$A$2:A125,席札用追加メッセージ!A125)&gt;1,REPT("*",COUNTIF(席札用追加メッセージ!$A$2:A125,席札用追加メッセージ!A125)-1),""),"")</f>
        <v/>
      </c>
      <c r="B162" s="26"/>
      <c r="C162" s="37"/>
    </row>
    <row r="163" spans="1:3" ht="36" customHeight="1" x14ac:dyDescent="0.15">
      <c r="A163" s="16" t="str">
        <f ca="1">IF(LEN(席札用追加メッセージ!A126)&gt;0,席札用追加メッセージ!A126&amp;(席札用追加メッセージ!B126)&amp;IF(COUNTIF(席札用追加メッセージ!$A$2:A126,席札用追加メッセージ!A126)&gt;1,REPT("*",COUNTIF(席札用追加メッセージ!$A$2:A126,席札用追加メッセージ!A126)-1),""),"")</f>
        <v/>
      </c>
      <c r="B163" s="26"/>
      <c r="C163" s="37"/>
    </row>
    <row r="164" spans="1:3" ht="36" customHeight="1" x14ac:dyDescent="0.15">
      <c r="A164" s="16" t="str">
        <f ca="1">IF(LEN(席札用追加メッセージ!A127)&gt;0,席札用追加メッセージ!A127&amp;(席札用追加メッセージ!B127)&amp;IF(COUNTIF(席札用追加メッセージ!$A$2:A127,席札用追加メッセージ!A127)&gt;1,REPT("*",COUNTIF(席札用追加メッセージ!$A$2:A127,席札用追加メッセージ!A127)-1),""),"")</f>
        <v/>
      </c>
      <c r="B164" s="26"/>
      <c r="C164" s="37"/>
    </row>
    <row r="165" spans="1:3" ht="36" customHeight="1" x14ac:dyDescent="0.15">
      <c r="A165" s="16" t="str">
        <f ca="1">IF(LEN(席札用追加メッセージ!A128)&gt;0,席札用追加メッセージ!A128&amp;(席札用追加メッセージ!B128)&amp;IF(COUNTIF(席札用追加メッセージ!$A$2:A128,席札用追加メッセージ!A128)&gt;1,REPT("*",COUNTIF(席札用追加メッセージ!$A$2:A128,席札用追加メッセージ!A128)-1),""),"")</f>
        <v/>
      </c>
      <c r="B165" s="26"/>
      <c r="C165" s="37"/>
    </row>
    <row r="166" spans="1:3" ht="36" customHeight="1" x14ac:dyDescent="0.15">
      <c r="A166" s="16" t="str">
        <f ca="1">IF(LEN(席札用追加メッセージ!A129)&gt;0,席札用追加メッセージ!A129&amp;(席札用追加メッセージ!B129)&amp;IF(COUNTIF(席札用追加メッセージ!$A$2:A129,席札用追加メッセージ!A129)&gt;1,REPT("*",COUNTIF(席札用追加メッセージ!$A$2:A129,席札用追加メッセージ!A129)-1),""),"")</f>
        <v/>
      </c>
      <c r="B166" s="26"/>
      <c r="C166" s="37"/>
    </row>
    <row r="167" spans="1:3" ht="36" customHeight="1" x14ac:dyDescent="0.15">
      <c r="A167" s="16" t="str">
        <f ca="1">IF(LEN(席札用追加メッセージ!A130)&gt;0,席札用追加メッセージ!A130&amp;(席札用追加メッセージ!B130)&amp;IF(COUNTIF(席札用追加メッセージ!$A$2:A130,席札用追加メッセージ!A130)&gt;1,REPT("*",COUNTIF(席札用追加メッセージ!$A$2:A130,席札用追加メッセージ!A130)-1),""),"")</f>
        <v/>
      </c>
      <c r="B167" s="26"/>
      <c r="C167" s="37"/>
    </row>
    <row r="168" spans="1:3" ht="36" customHeight="1" x14ac:dyDescent="0.15">
      <c r="A168" s="16" t="str">
        <f ca="1">IF(LEN(席札用追加メッセージ!A131)&gt;0,席札用追加メッセージ!A131&amp;(席札用追加メッセージ!B131)&amp;IF(COUNTIF(席札用追加メッセージ!$A$2:A131,席札用追加メッセージ!A131)&gt;1,REPT("*",COUNTIF(席札用追加メッセージ!$A$2:A131,席札用追加メッセージ!A131)-1),""),"")</f>
        <v/>
      </c>
      <c r="B168" s="26"/>
      <c r="C168" s="37"/>
    </row>
    <row r="169" spans="1:3" ht="36" customHeight="1" x14ac:dyDescent="0.15">
      <c r="A169" s="16" t="str">
        <f ca="1">IF(LEN(席札用追加メッセージ!A132)&gt;0,席札用追加メッセージ!A132&amp;(席札用追加メッセージ!B132)&amp;IF(COUNTIF(席札用追加メッセージ!$A$2:A132,席札用追加メッセージ!A132)&gt;1,REPT("*",COUNTIF(席札用追加メッセージ!$A$2:A132,席札用追加メッセージ!A132)-1),""),"")</f>
        <v/>
      </c>
      <c r="B169" s="26"/>
      <c r="C169" s="37"/>
    </row>
    <row r="170" spans="1:3" ht="36" customHeight="1" x14ac:dyDescent="0.15">
      <c r="A170" s="16" t="str">
        <f ca="1">IF(LEN(席札用追加メッセージ!A133)&gt;0,席札用追加メッセージ!A133&amp;(席札用追加メッセージ!B133)&amp;IF(COUNTIF(席札用追加メッセージ!$A$2:A133,席札用追加メッセージ!A133)&gt;1,REPT("*",COUNTIF(席札用追加メッセージ!$A$2:A133,席札用追加メッセージ!A133)-1),""),"")</f>
        <v/>
      </c>
      <c r="B170" s="26"/>
      <c r="C170" s="37"/>
    </row>
    <row r="171" spans="1:3" ht="36" customHeight="1" x14ac:dyDescent="0.15">
      <c r="A171" s="16" t="str">
        <f ca="1">IF(LEN(席札用追加メッセージ!A134)&gt;0,席札用追加メッセージ!A134&amp;(席札用追加メッセージ!B134)&amp;IF(COUNTIF(席札用追加メッセージ!$A$2:A134,席札用追加メッセージ!A134)&gt;1,REPT("*",COUNTIF(席札用追加メッセージ!$A$2:A134,席札用追加メッセージ!A134)-1),""),"")</f>
        <v/>
      </c>
      <c r="B171" s="26"/>
      <c r="C171" s="37"/>
    </row>
    <row r="172" spans="1:3" ht="36" customHeight="1" x14ac:dyDescent="0.15">
      <c r="A172" s="16" t="str">
        <f ca="1">IF(LEN(席札用追加メッセージ!A135)&gt;0,席札用追加メッセージ!A135&amp;(席札用追加メッセージ!B135)&amp;IF(COUNTIF(席札用追加メッセージ!$A$2:A135,席札用追加メッセージ!A135)&gt;1,REPT("*",COUNTIF(席札用追加メッセージ!$A$2:A135,席札用追加メッセージ!A135)-1),""),"")</f>
        <v/>
      </c>
      <c r="B172" s="26"/>
      <c r="C172" s="37"/>
    </row>
    <row r="173" spans="1:3" ht="36" customHeight="1" x14ac:dyDescent="0.15">
      <c r="A173" s="16" t="str">
        <f ca="1">IF(LEN(席札用追加メッセージ!A136)&gt;0,席札用追加メッセージ!A136&amp;(席札用追加メッセージ!B136)&amp;IF(COUNTIF(席札用追加メッセージ!$A$2:A136,席札用追加メッセージ!A136)&gt;1,REPT("*",COUNTIF(席札用追加メッセージ!$A$2:A136,席札用追加メッセージ!A136)-1),""),"")</f>
        <v/>
      </c>
      <c r="B173" s="26"/>
      <c r="C173" s="37"/>
    </row>
    <row r="174" spans="1:3" ht="36" customHeight="1" x14ac:dyDescent="0.15">
      <c r="A174" s="16" t="str">
        <f ca="1">IF(LEN(席札用追加メッセージ!A137)&gt;0,席札用追加メッセージ!A137&amp;(席札用追加メッセージ!B137)&amp;IF(COUNTIF(席札用追加メッセージ!$A$2:A137,席札用追加メッセージ!A137)&gt;1,REPT("*",COUNTIF(席札用追加メッセージ!$A$2:A137,席札用追加メッセージ!A137)-1),""),"")</f>
        <v/>
      </c>
      <c r="B174" s="26"/>
      <c r="C174" s="37"/>
    </row>
    <row r="175" spans="1:3" ht="36" customHeight="1" x14ac:dyDescent="0.15">
      <c r="A175" s="16" t="str">
        <f ca="1">IF(LEN(席札用追加メッセージ!A138)&gt;0,席札用追加メッセージ!A138&amp;(席札用追加メッセージ!B138)&amp;IF(COUNTIF(席札用追加メッセージ!$A$2:A138,席札用追加メッセージ!A138)&gt;1,REPT("*",COUNTIF(席札用追加メッセージ!$A$2:A138,席札用追加メッセージ!A138)-1),""),"")</f>
        <v/>
      </c>
      <c r="B175" s="26"/>
      <c r="C175" s="37"/>
    </row>
    <row r="176" spans="1:3" ht="36" customHeight="1" x14ac:dyDescent="0.15">
      <c r="A176" s="16" t="str">
        <f ca="1">IF(LEN(席札用追加メッセージ!A139)&gt;0,席札用追加メッセージ!A139&amp;(席札用追加メッセージ!B139)&amp;IF(COUNTIF(席札用追加メッセージ!$A$2:A139,席札用追加メッセージ!A139)&gt;1,REPT("*",COUNTIF(席札用追加メッセージ!$A$2:A139,席札用追加メッセージ!A139)-1),""),"")</f>
        <v/>
      </c>
      <c r="B176" s="26"/>
      <c r="C176" s="37"/>
    </row>
    <row r="177" spans="1:3" ht="36" customHeight="1" x14ac:dyDescent="0.15">
      <c r="A177" s="16" t="str">
        <f ca="1">IF(LEN(席札用追加メッセージ!A140)&gt;0,席札用追加メッセージ!A140&amp;(席札用追加メッセージ!B140)&amp;IF(COUNTIF(席札用追加メッセージ!$A$2:A140,席札用追加メッセージ!A140)&gt;1,REPT("*",COUNTIF(席札用追加メッセージ!$A$2:A140,席札用追加メッセージ!A140)-1),""),"")</f>
        <v/>
      </c>
      <c r="B177" s="26"/>
      <c r="C177" s="37"/>
    </row>
    <row r="178" spans="1:3" ht="36" customHeight="1" x14ac:dyDescent="0.15">
      <c r="A178" s="16" t="str">
        <f ca="1">IF(LEN(席札用追加メッセージ!A141)&gt;0,席札用追加メッセージ!A141&amp;(席札用追加メッセージ!B141)&amp;IF(COUNTIF(席札用追加メッセージ!$A$2:A141,席札用追加メッセージ!A141)&gt;1,REPT("*",COUNTIF(席札用追加メッセージ!$A$2:A141,席札用追加メッセージ!A141)-1),""),"")</f>
        <v/>
      </c>
      <c r="B178" s="26"/>
      <c r="C178" s="37"/>
    </row>
    <row r="179" spans="1:3" ht="36" customHeight="1" x14ac:dyDescent="0.15">
      <c r="A179" s="16" t="str">
        <f ca="1">IF(LEN(席札用追加メッセージ!A142)&gt;0,席札用追加メッセージ!A142&amp;(席札用追加メッセージ!B142)&amp;IF(COUNTIF(席札用追加メッセージ!$A$2:A142,席札用追加メッセージ!A142)&gt;1,REPT("*",COUNTIF(席札用追加メッセージ!$A$2:A142,席札用追加メッセージ!A142)-1),""),"")</f>
        <v/>
      </c>
      <c r="B179" s="26"/>
      <c r="C179" s="37"/>
    </row>
    <row r="180" spans="1:3" ht="36" customHeight="1" x14ac:dyDescent="0.15">
      <c r="A180" s="16" t="str">
        <f ca="1">IF(LEN(席札用追加メッセージ!A143)&gt;0,席札用追加メッセージ!A143&amp;(席札用追加メッセージ!B143)&amp;IF(COUNTIF(席札用追加メッセージ!$A$2:A143,席札用追加メッセージ!A143)&gt;1,REPT("*",COUNTIF(席札用追加メッセージ!$A$2:A143,席札用追加メッセージ!A143)-1),""),"")</f>
        <v/>
      </c>
      <c r="B180" s="26"/>
      <c r="C180" s="37"/>
    </row>
    <row r="181" spans="1:3" ht="36" customHeight="1" x14ac:dyDescent="0.15">
      <c r="A181" s="16" t="str">
        <f ca="1">IF(LEN(席札用追加メッセージ!A144)&gt;0,席札用追加メッセージ!A144&amp;(席札用追加メッセージ!B144)&amp;IF(COUNTIF(席札用追加メッセージ!$A$2:A144,席札用追加メッセージ!A144)&gt;1,REPT("*",COUNTIF(席札用追加メッセージ!$A$2:A144,席札用追加メッセージ!A144)-1),""),"")</f>
        <v/>
      </c>
      <c r="B181" s="26"/>
      <c r="C181" s="37"/>
    </row>
    <row r="182" spans="1:3" ht="36" customHeight="1" x14ac:dyDescent="0.15">
      <c r="A182" s="16" t="str">
        <f ca="1">IF(LEN(席札用追加メッセージ!A145)&gt;0,席札用追加メッセージ!A145&amp;(席札用追加メッセージ!B145)&amp;IF(COUNTIF(席札用追加メッセージ!$A$2:A145,席札用追加メッセージ!A145)&gt;1,REPT("*",COUNTIF(席札用追加メッセージ!$A$2:A145,席札用追加メッセージ!A145)-1),""),"")</f>
        <v/>
      </c>
      <c r="B182" s="26"/>
      <c r="C182" s="37"/>
    </row>
    <row r="183" spans="1:3" ht="36" customHeight="1" x14ac:dyDescent="0.15">
      <c r="A183" s="16" t="str">
        <f ca="1">IF(LEN(席札用追加メッセージ!A146)&gt;0,席札用追加メッセージ!A146&amp;(席札用追加メッセージ!B146)&amp;IF(COUNTIF(席札用追加メッセージ!$A$2:A146,席札用追加メッセージ!A146)&gt;1,REPT("*",COUNTIF(席札用追加メッセージ!$A$2:A146,席札用追加メッセージ!A146)-1),""),"")</f>
        <v/>
      </c>
      <c r="B183" s="26"/>
      <c r="C183" s="37"/>
    </row>
    <row r="184" spans="1:3" ht="36" customHeight="1" x14ac:dyDescent="0.15">
      <c r="A184" s="16" t="str">
        <f ca="1">IF(LEN(席札用追加メッセージ!A147)&gt;0,席札用追加メッセージ!A147&amp;(席札用追加メッセージ!B147)&amp;IF(COUNTIF(席札用追加メッセージ!$A$2:A147,席札用追加メッセージ!A147)&gt;1,REPT("*",COUNTIF(席札用追加メッセージ!$A$2:A147,席札用追加メッセージ!A147)-1),""),"")</f>
        <v/>
      </c>
      <c r="B184" s="26"/>
      <c r="C184" s="37"/>
    </row>
    <row r="185" spans="1:3" ht="36" customHeight="1" x14ac:dyDescent="0.15">
      <c r="A185" s="16" t="str">
        <f ca="1">IF(LEN(席札用追加メッセージ!A148)&gt;0,席札用追加メッセージ!A148&amp;(席札用追加メッセージ!B148)&amp;IF(COUNTIF(席札用追加メッセージ!$A$2:A148,席札用追加メッセージ!A148)&gt;1,REPT("*",COUNTIF(席札用追加メッセージ!$A$2:A148,席札用追加メッセージ!A148)-1),""),"")</f>
        <v/>
      </c>
      <c r="B185" s="26"/>
      <c r="C185" s="37"/>
    </row>
    <row r="186" spans="1:3" ht="36" customHeight="1" x14ac:dyDescent="0.15">
      <c r="A186" s="16" t="str">
        <f ca="1">IF(LEN(席札用追加メッセージ!A149)&gt;0,席札用追加メッセージ!A149&amp;(席札用追加メッセージ!B149)&amp;IF(COUNTIF(席札用追加メッセージ!$A$2:A149,席札用追加メッセージ!A149)&gt;1,REPT("*",COUNTIF(席札用追加メッセージ!$A$2:A149,席札用追加メッセージ!A149)-1),""),"")</f>
        <v/>
      </c>
      <c r="B186" s="26"/>
      <c r="C186" s="37"/>
    </row>
    <row r="187" spans="1:3" ht="36" customHeight="1" x14ac:dyDescent="0.15">
      <c r="A187" s="16" t="str">
        <f ca="1">IF(LEN(席札用追加メッセージ!A150)&gt;0,席札用追加メッセージ!A150&amp;(席札用追加メッセージ!B150)&amp;IF(COUNTIF(席札用追加メッセージ!$A$2:A150,席札用追加メッセージ!A150)&gt;1,REPT("*",COUNTIF(席札用追加メッセージ!$A$2:A150,席札用追加メッセージ!A150)-1),""),"")</f>
        <v/>
      </c>
      <c r="B187" s="26"/>
      <c r="C187" s="37"/>
    </row>
    <row r="188" spans="1:3" ht="36" customHeight="1" x14ac:dyDescent="0.15">
      <c r="A188" s="16" t="str">
        <f ca="1">IF(LEN(席札用追加メッセージ!A151)&gt;0,席札用追加メッセージ!A151&amp;(席札用追加メッセージ!B151)&amp;IF(COUNTIF(席札用追加メッセージ!$A$2:A151,席札用追加メッセージ!A151)&gt;1,REPT("*",COUNTIF(席札用追加メッセージ!$A$2:A151,席札用追加メッセージ!A151)-1),""),"")</f>
        <v/>
      </c>
      <c r="B188" s="26"/>
      <c r="C188" s="37"/>
    </row>
    <row r="189" spans="1:3" ht="36" customHeight="1" x14ac:dyDescent="0.15">
      <c r="A189" s="16" t="str">
        <f ca="1">IF(LEN(席札用追加メッセージ!A152)&gt;0,席札用追加メッセージ!A152&amp;(席札用追加メッセージ!B152)&amp;IF(COUNTIF(席札用追加メッセージ!$A$2:A152,席札用追加メッセージ!A152)&gt;1,REPT("*",COUNTIF(席札用追加メッセージ!$A$2:A152,席札用追加メッセージ!A152)-1),""),"")</f>
        <v/>
      </c>
      <c r="B189" s="26"/>
      <c r="C189" s="37"/>
    </row>
    <row r="190" spans="1:3" ht="36" customHeight="1" x14ac:dyDescent="0.15">
      <c r="A190" s="16" t="str">
        <f ca="1">IF(LEN(席札用追加メッセージ!A153)&gt;0,席札用追加メッセージ!A153&amp;(席札用追加メッセージ!B153)&amp;IF(COUNTIF(席札用追加メッセージ!$A$2:A153,席札用追加メッセージ!A153)&gt;1,REPT("*",COUNTIF(席札用追加メッセージ!$A$2:A153,席札用追加メッセージ!A153)-1),""),"")</f>
        <v/>
      </c>
      <c r="B190" s="26"/>
      <c r="C190" s="37"/>
    </row>
    <row r="191" spans="1:3" ht="36" customHeight="1" x14ac:dyDescent="0.15">
      <c r="A191" s="16" t="str">
        <f ca="1">IF(LEN(席札用追加メッセージ!A154)&gt;0,席札用追加メッセージ!A154&amp;(席札用追加メッセージ!B154)&amp;IF(COUNTIF(席札用追加メッセージ!$A$2:A154,席札用追加メッセージ!A154)&gt;1,REPT("*",COUNTIF(席札用追加メッセージ!$A$2:A154,席札用追加メッセージ!A154)-1),""),"")</f>
        <v/>
      </c>
      <c r="B191" s="26"/>
      <c r="C191" s="37"/>
    </row>
    <row r="192" spans="1:3" ht="36" customHeight="1" x14ac:dyDescent="0.15">
      <c r="A192" s="16" t="str">
        <f ca="1">IF(LEN(席札用追加メッセージ!A155)&gt;0,席札用追加メッセージ!A155&amp;(席札用追加メッセージ!B155)&amp;IF(COUNTIF(席札用追加メッセージ!$A$2:A155,席札用追加メッセージ!A155)&gt;1,REPT("*",COUNTIF(席札用追加メッセージ!$A$2:A155,席札用追加メッセージ!A155)-1),""),"")</f>
        <v/>
      </c>
      <c r="B192" s="26"/>
      <c r="C192" s="37"/>
    </row>
    <row r="193" spans="1:3" ht="36" customHeight="1" x14ac:dyDescent="0.15">
      <c r="A193" s="16" t="str">
        <f ca="1">IF(LEN(席札用追加メッセージ!A156)&gt;0,席札用追加メッセージ!A156&amp;(席札用追加メッセージ!B156)&amp;IF(COUNTIF(席札用追加メッセージ!$A$2:A156,席札用追加メッセージ!A156)&gt;1,REPT("*",COUNTIF(席札用追加メッセージ!$A$2:A156,席札用追加メッセージ!A156)-1),""),"")</f>
        <v/>
      </c>
      <c r="B193" s="26"/>
      <c r="C193" s="37"/>
    </row>
    <row r="194" spans="1:3" ht="36" customHeight="1" x14ac:dyDescent="0.15">
      <c r="A194" s="16" t="str">
        <f ca="1">IF(LEN(席札用追加メッセージ!A157)&gt;0,席札用追加メッセージ!A157&amp;(席札用追加メッセージ!B157)&amp;IF(COUNTIF(席札用追加メッセージ!$A$2:A157,席札用追加メッセージ!A157)&gt;1,REPT("*",COUNTIF(席札用追加メッセージ!$A$2:A157,席札用追加メッセージ!A157)-1),""),"")</f>
        <v/>
      </c>
      <c r="B194" s="26"/>
      <c r="C194" s="37"/>
    </row>
    <row r="195" spans="1:3" ht="36" customHeight="1" x14ac:dyDescent="0.15">
      <c r="A195" s="16" t="str">
        <f ca="1">IF(LEN(席札用追加メッセージ!A158)&gt;0,席札用追加メッセージ!A158&amp;(席札用追加メッセージ!B158)&amp;IF(COUNTIF(席札用追加メッセージ!$A$2:A158,席札用追加メッセージ!A158)&gt;1,REPT("*",COUNTIF(席札用追加メッセージ!$A$2:A158,席札用追加メッセージ!A158)-1),""),"")</f>
        <v/>
      </c>
      <c r="B195" s="26"/>
      <c r="C195" s="37"/>
    </row>
    <row r="196" spans="1:3" ht="36" customHeight="1" x14ac:dyDescent="0.15">
      <c r="A196" s="16" t="str">
        <f ca="1">IF(LEN(席札用追加メッセージ!A159)&gt;0,席札用追加メッセージ!A159&amp;(席札用追加メッセージ!B159)&amp;IF(COUNTIF(席札用追加メッセージ!$A$2:A159,席札用追加メッセージ!A159)&gt;1,REPT("*",COUNTIF(席札用追加メッセージ!$A$2:A159,席札用追加メッセージ!A159)-1),""),"")</f>
        <v/>
      </c>
      <c r="B196" s="26"/>
      <c r="C196" s="37"/>
    </row>
    <row r="197" spans="1:3" ht="36" customHeight="1" x14ac:dyDescent="0.15">
      <c r="A197" s="16" t="str">
        <f ca="1">IF(LEN(席札用追加メッセージ!A160)&gt;0,席札用追加メッセージ!A160&amp;(席札用追加メッセージ!B160)&amp;IF(COUNTIF(席札用追加メッセージ!$A$2:A160,席札用追加メッセージ!A160)&gt;1,REPT("*",COUNTIF(席札用追加メッセージ!$A$2:A160,席札用追加メッセージ!A160)-1),""),"")</f>
        <v/>
      </c>
      <c r="B197" s="26"/>
      <c r="C197" s="37"/>
    </row>
    <row r="198" spans="1:3" ht="36" customHeight="1" thickBot="1" x14ac:dyDescent="0.2">
      <c r="A198" s="28" t="str">
        <f ca="1">IF(LEN(席札用追加メッセージ!A161)&gt;0,席札用追加メッセージ!A161&amp;(席札用追加メッセージ!B161)&amp;IF(COUNTIF(席札用追加メッセージ!$A$2:A161,席札用追加メッセージ!A161)&gt;1,REPT("*",COUNTIF(席札用追加メッセージ!$A$2:A161,席札用追加メッセージ!A161)-1),""),"")</f>
        <v/>
      </c>
      <c r="B198" s="27"/>
      <c r="C198" s="38"/>
    </row>
    <row r="199" spans="1:3" ht="14.25" thickTop="1" x14ac:dyDescent="0.15"/>
  </sheetData>
  <sheetProtection password="CC8B" sheet="1" objects="1" scenarios="1"/>
  <mergeCells count="31">
    <mergeCell ref="A29:C29"/>
    <mergeCell ref="A30:C30"/>
    <mergeCell ref="A31:C31"/>
    <mergeCell ref="A32:C32"/>
    <mergeCell ref="A33:C33"/>
    <mergeCell ref="A22:C22"/>
    <mergeCell ref="A23:C23"/>
    <mergeCell ref="A1:C1"/>
    <mergeCell ref="A2:C3"/>
    <mergeCell ref="A5:C5"/>
    <mergeCell ref="A6:C6"/>
    <mergeCell ref="A17:C17"/>
    <mergeCell ref="B8:C9"/>
    <mergeCell ref="A14:C14"/>
    <mergeCell ref="A15:C15"/>
    <mergeCell ref="A37:C37"/>
    <mergeCell ref="A34:C34"/>
    <mergeCell ref="A36:C36"/>
    <mergeCell ref="A7:C7"/>
    <mergeCell ref="A10:C10"/>
    <mergeCell ref="A13:C13"/>
    <mergeCell ref="A16:C16"/>
    <mergeCell ref="A18:C18"/>
    <mergeCell ref="A24:C24"/>
    <mergeCell ref="A25:C25"/>
    <mergeCell ref="A26:C26"/>
    <mergeCell ref="A27:C27"/>
    <mergeCell ref="A28:C28"/>
    <mergeCell ref="A19:C19"/>
    <mergeCell ref="A20:C20"/>
    <mergeCell ref="A21:C21"/>
  </mergeCells>
  <phoneticPr fontId="6"/>
  <pageMargins left="0.7" right="0.7" top="0.75" bottom="0.75" header="0.3" footer="0.3"/>
  <pageSetup paperSize="9" orientation="portrait" horizontalDpi="0"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C160"/>
  <sheetViews>
    <sheetView workbookViewId="0">
      <selection sqref="A1:C160"/>
    </sheetView>
  </sheetViews>
  <sheetFormatPr defaultRowHeight="13.5" x14ac:dyDescent="0.15"/>
  <cols>
    <col min="1" max="1" width="21.25" customWidth="1"/>
    <col min="2" max="2" width="25.5" customWidth="1"/>
    <col min="3" max="3" width="20.625" customWidth="1"/>
  </cols>
  <sheetData>
    <row r="1" spans="1:3" x14ac:dyDescent="0.15">
      <c r="A1" s="21" t="str">
        <f ca="1">席次表!A39</f>
        <v>徳田寿々美様</v>
      </c>
      <c r="B1" s="22" t="str">
        <f>SUBSTITUTE(席次表!B39,CHAR(10),"$")</f>
        <v>株式会社光倫$企画部部長</v>
      </c>
      <c r="C1" t="str">
        <f ca="1">IF(LEN(A1)&gt;0,A1&amp;"}"&amp;B1,"")</f>
        <v>徳田寿々美様}株式会社光倫$企画部部長</v>
      </c>
    </row>
    <row r="2" spans="1:3" x14ac:dyDescent="0.15">
      <c r="A2" s="21" t="str">
        <f ca="1">席次表!A40</f>
        <v>高橋多賀子様</v>
      </c>
      <c r="B2" s="22" t="str">
        <f>SUBSTITUTE(席次表!B40,CHAR(10),"$")</f>
        <v>株式会社光倫$新郎会社先輩</v>
      </c>
      <c r="C2" t="str">
        <f ca="1">IF(LEN(A2)&gt;0,C1&amp;"$}"&amp;A2&amp;"}"&amp;B2,C1)</f>
        <v>徳田寿々美様}株式会社光倫$企画部部長$}高橋多賀子様}株式会社光倫$新郎会社先輩</v>
      </c>
    </row>
    <row r="3" spans="1:3" x14ac:dyDescent="0.15">
      <c r="A3" s="21" t="str">
        <f ca="1">席次表!A41</f>
        <v>本田洋一郎様</v>
      </c>
      <c r="B3" s="22" t="str">
        <f>SUBSTITUTE(席次表!B41,CHAR(10),"$")</f>
        <v>株式会社光倫$新郎会社同僚</v>
      </c>
      <c r="C3" t="str">
        <f ca="1">IF(LEN(A3)&gt;0,C2&amp;"$}"&amp;A3&amp;"}"&amp;B3,C2)</f>
        <v>徳田寿々美様}株式会社光倫$企画部部長$}高橋多賀子様}株式会社光倫$新郎会社先輩$}本田洋一郎様}株式会社光倫$新郎会社同僚</v>
      </c>
    </row>
    <row r="4" spans="1:3" x14ac:dyDescent="0.15">
      <c r="A4" s="21" t="str">
        <f ca="1">席次表!A42</f>
        <v>佐野涼子様</v>
      </c>
      <c r="B4" s="22" t="str">
        <f>SUBSTITUTE(席次表!B42,CHAR(10),"$")</f>
        <v>株式会社光倫$営業部課長</v>
      </c>
      <c r="C4" t="str">
        <f t="shared" ref="C4:C67" ca="1" si="0">IF(LEN(A4)&gt;0,C3&amp;"$}"&amp;A4&amp;"}"&amp;B4,C3)</f>
        <v>徳田寿々美様}株式会社光倫$企画部部長$}高橋多賀子様}株式会社光倫$新郎会社先輩$}本田洋一郎様}株式会社光倫$新郎会社同僚$}佐野涼子様}株式会社光倫$営業部課長</v>
      </c>
    </row>
    <row r="5" spans="1:3" x14ac:dyDescent="0.15">
      <c r="A5" s="21" t="str">
        <f ca="1">席次表!A43</f>
        <v>飯塚芳太郎様</v>
      </c>
      <c r="B5" s="22" t="str">
        <f>SUBSTITUTE(席次表!B43,CHAR(10),"$")</f>
        <v>株式会社光倫$新郎会社先輩</v>
      </c>
      <c r="C5" t="str">
        <f t="shared" ca="1" si="0"/>
        <v>徳田寿々美様}株式会社光倫$企画部部長$}高橋多賀子様}株式会社光倫$新郎会社先輩$}本田洋一郎様}株式会社光倫$新郎会社同僚$}佐野涼子様}株式会社光倫$営業部課長$}飯塚芳太郎様}株式会社光倫$新郎会社先輩</v>
      </c>
    </row>
    <row r="6" spans="1:3" x14ac:dyDescent="0.15">
      <c r="A6" s="21" t="str">
        <f ca="1">席次表!A44</f>
        <v>髙橋博一様</v>
      </c>
      <c r="B6" s="22" t="str">
        <f>SUBSTITUTE(席次表!B44,CHAR(10),"$")</f>
        <v>株式会社光倫$新郎会社同僚</v>
      </c>
      <c r="C6" t="str">
        <f t="shared" ca="1" si="0"/>
        <v>徳田寿々美様}株式会社光倫$企画部部長$}高橋多賀子様}株式会社光倫$新郎会社先輩$}本田洋一郎様}株式会社光倫$新郎会社同僚$}佐野涼子様}株式会社光倫$営業部課長$}飯塚芳太郎様}株式会社光倫$新郎会社先輩$}髙橋博一様}株式会社光倫$新郎会社同僚</v>
      </c>
    </row>
    <row r="7" spans="1:3" x14ac:dyDescent="0.15">
      <c r="A7" s="21" t="str">
        <f ca="1">席次表!A45</f>
        <v>柴田正弘様</v>
      </c>
      <c r="B7" s="22" t="str">
        <f>SUBSTITUTE(席次表!B45,CHAR(10),"$")</f>
        <v>日光大学教授$新郎恩師</v>
      </c>
      <c r="C7" t="str">
        <f t="shared" ca="1" si="0"/>
        <v>徳田寿々美様}株式会社光倫$企画部部長$}高橋多賀子様}株式会社光倫$新郎会社先輩$}本田洋一郎様}株式会社光倫$新郎会社同僚$}佐野涼子様}株式会社光倫$営業部課長$}飯塚芳太郎様}株式会社光倫$新郎会社先輩$}髙橋博一様}株式会社光倫$新郎会社同僚$}柴田正弘様}日光大学教授$新郎恩師</v>
      </c>
    </row>
    <row r="8" spans="1:3" x14ac:dyDescent="0.15">
      <c r="A8" s="21" t="str">
        <f ca="1">席次表!A46</f>
        <v>水杉清次郎様</v>
      </c>
      <c r="B8" s="22" t="str">
        <f>SUBSTITUTE(席次表!B46,CHAR(10),"$")</f>
        <v>頼りにしてます！$新郎大学先輩</v>
      </c>
      <c r="C8" t="str">
        <f t="shared" ca="1" si="0"/>
        <v>徳田寿々美様}株式会社光倫$企画部部長$}高橋多賀子様}株式会社光倫$新郎会社先輩$}本田洋一郎様}株式会社光倫$新郎会社同僚$}佐野涼子様}株式会社光倫$営業部課長$}飯塚芳太郎様}株式会社光倫$新郎会社先輩$}髙橋博一様}株式会社光倫$新郎会社同僚$}柴田正弘様}日光大学教授$新郎恩師$}水杉清次郎様}頼りにしてます！$新郎大学先輩</v>
      </c>
    </row>
    <row r="9" spans="1:3" x14ac:dyDescent="0.15">
      <c r="A9" s="21" t="str">
        <f ca="1">席次表!A47</f>
        <v>野田健輔様</v>
      </c>
      <c r="B9" s="22" t="str">
        <f>SUBSTITUTE(席次表!B47,CHAR(10),"$")</f>
        <v>今もよく会う$新郎大学友人</v>
      </c>
      <c r="C9" t="str">
        <f t="shared" ca="1" si="0"/>
        <v>徳田寿々美様}株式会社光倫$企画部部長$}高橋多賀子様}株式会社光倫$新郎会社先輩$}本田洋一郎様}株式会社光倫$新郎会社同僚$}佐野涼子様}株式会社光倫$営業部課長$}飯塚芳太郎様}株式会社光倫$新郎会社先輩$}髙橋博一様}株式会社光倫$新郎会社同僚$}柴田正弘様}日光大学教授$新郎恩師$}水杉清次郎様}頼りにしてます！$新郎大学先輩$}野田健輔様}今もよく会う$新郎大学友人</v>
      </c>
    </row>
    <row r="10" spans="1:3" x14ac:dyDescent="0.15">
      <c r="A10" s="21" t="str">
        <f ca="1">席次表!A48</f>
        <v>服部秀久様</v>
      </c>
      <c r="B10" s="22" t="str">
        <f>SUBSTITUTE(席次表!B48,CHAR(10),"$")</f>
        <v>お酒が強い$新郎大学先輩</v>
      </c>
      <c r="C10" t="str">
        <f t="shared" ca="1" si="0"/>
        <v>徳田寿々美様}株式会社光倫$企画部部長$}高橋多賀子様}株式会社光倫$新郎会社先輩$}本田洋一郎様}株式会社光倫$新郎会社同僚$}佐野涼子様}株式会社光倫$営業部課長$}飯塚芳太郎様}株式会社光倫$新郎会社先輩$}髙橋博一様}株式会社光倫$新郎会社同僚$}柴田正弘様}日光大学教授$新郎恩師$}水杉清次郎様}頼りにしてます！$新郎大学先輩$}野田健輔様}今もよく会う$新郎大学友人$}服部秀久様}お酒が強い$新郎大学先輩</v>
      </c>
    </row>
    <row r="11" spans="1:3" x14ac:dyDescent="0.15">
      <c r="A11" s="21" t="str">
        <f ca="1">席次表!A49</f>
        <v>相馬真由子様</v>
      </c>
      <c r="B11" s="22" t="str">
        <f>SUBSTITUTE(席次表!B49,CHAR(10),"$")</f>
        <v>ハッキリ言って悪友$新郎大学友人</v>
      </c>
      <c r="C11" t="str">
        <f t="shared" ca="1" si="0"/>
        <v>徳田寿々美様}株式会社光倫$企画部部長$}高橋多賀子様}株式会社光倫$新郎会社先輩$}本田洋一郎様}株式会社光倫$新郎会社同僚$}佐野涼子様}株式会社光倫$営業部課長$}飯塚芳太郎様}株式会社光倫$新郎会社先輩$}髙橋博一様}株式会社光倫$新郎会社同僚$}柴田正弘様}日光大学教授$新郎恩師$}水杉清次郎様}頼りにしてます！$新郎大学先輩$}野田健輔様}今もよく会う$新郎大学友人$}服部秀久様}お酒が強い$新郎大学先輩$}相馬真由子様}ハッキリ言って悪友$新郎大学友人</v>
      </c>
    </row>
    <row r="12" spans="1:3" x14ac:dyDescent="0.15">
      <c r="A12" s="21" t="str">
        <f ca="1">席次表!A50</f>
        <v>林伸太郎様</v>
      </c>
      <c r="B12" s="22" t="str">
        <f>SUBSTITUTE(席次表!B50,CHAR(10),"$")</f>
        <v>よく来てくれた！$新郎大学友人</v>
      </c>
      <c r="C12" t="str">
        <f t="shared" ca="1" si="0"/>
        <v>徳田寿々美様}株式会社光倫$企画部部長$}高橋多賀子様}株式会社光倫$新郎会社先輩$}本田洋一郎様}株式会社光倫$新郎会社同僚$}佐野涼子様}株式会社光倫$営業部課長$}飯塚芳太郎様}株式会社光倫$新郎会社先輩$}髙橋博一様}株式会社光倫$新郎会社同僚$}柴田正弘様}日光大学教授$新郎恩師$}水杉清次郎様}頼りにしてます！$新郎大学先輩$}野田健輔様}今もよく会う$新郎大学友人$}服部秀久様}お酒が強い$新郎大学先輩$}相馬真由子様}ハッキリ言って悪友$新郎大学友人$}林伸太郎様}よく来てくれた！$新郎大学友人</v>
      </c>
    </row>
    <row r="13" spans="1:3" x14ac:dyDescent="0.15">
      <c r="A13" s="21" t="str">
        <f ca="1">席次表!A51</f>
        <v>青木卓様</v>
      </c>
      <c r="B13" s="22" t="str">
        <f>SUBSTITUTE(席次表!B51,CHAR(10),"$")</f>
        <v>福栄バイオ技研㈱$開発部部長</v>
      </c>
      <c r="C13" t="str">
        <f t="shared" ca="1" si="0"/>
        <v>徳田寿々美様}株式会社光倫$企画部部長$}高橋多賀子様}株式会社光倫$新郎会社先輩$}本田洋一郎様}株式会社光倫$新郎会社同僚$}佐野涼子様}株式会社光倫$営業部課長$}飯塚芳太郎様}株式会社光倫$新郎会社先輩$}髙橋博一様}株式会社光倫$新郎会社同僚$}柴田正弘様}日光大学教授$新郎恩師$}水杉清次郎様}頼りにしてます！$新郎大学先輩$}野田健輔様}今もよく会う$新郎大学友人$}服部秀久様}お酒が強い$新郎大学先輩$}相馬真由子様}ハッキリ言って悪友$新郎大学友人$}林伸太郎様}よく来てくれた！$新郎大学友人$}青木卓様}福栄バイオ技研㈱$開発部部長</v>
      </c>
    </row>
    <row r="14" spans="1:3" x14ac:dyDescent="0.15">
      <c r="A14" s="21" t="str">
        <f ca="1">席次表!A52</f>
        <v>川谷佑輝様</v>
      </c>
      <c r="B14" s="22" t="str">
        <f>SUBSTITUTE(席次表!B52,CHAR(10),"$")</f>
        <v>福栄バイオ技研㈱$新婦先輩</v>
      </c>
      <c r="C14" t="str">
        <f t="shared" ca="1" si="0"/>
        <v>徳田寿々美様}株式会社光倫$企画部部長$}高橋多賀子様}株式会社光倫$新郎会社先輩$}本田洋一郎様}株式会社光倫$新郎会社同僚$}佐野涼子様}株式会社光倫$営業部課長$}飯塚芳太郎様}株式会社光倫$新郎会社先輩$}髙橋博一様}株式会社光倫$新郎会社同僚$}柴田正弘様}日光大学教授$新郎恩師$}水杉清次郎様}頼りにしてます！$新郎大学先輩$}野田健輔様}今もよく会う$新郎大学友人$}服部秀久様}お酒が強い$新郎大学先輩$}相馬真由子様}ハッキリ言って悪友$新郎大学友人$}林伸太郎様}よく来てくれた！$新郎大学友人$}青木卓様}福栄バイオ技研㈱$開発部部長$}川谷佑輝様}福栄バイオ技研㈱$新婦先輩</v>
      </c>
    </row>
    <row r="15" spans="1:3" x14ac:dyDescent="0.15">
      <c r="A15" s="21" t="str">
        <f ca="1">席次表!A53</f>
        <v>森正道様</v>
      </c>
      <c r="B15" s="22" t="str">
        <f>SUBSTITUTE(席次表!B53,CHAR(10),"$")</f>
        <v>福栄バイオ技研㈱$新婦同僚</v>
      </c>
      <c r="C15" t="str">
        <f t="shared" ca="1" si="0"/>
        <v>徳田寿々美様}株式会社光倫$企画部部長$}高橋多賀子様}株式会社光倫$新郎会社先輩$}本田洋一郎様}株式会社光倫$新郎会社同僚$}佐野涼子様}株式会社光倫$営業部課長$}飯塚芳太郎様}株式会社光倫$新郎会社先輩$}髙橋博一様}株式会社光倫$新郎会社同僚$}柴田正弘様}日光大学教授$新郎恩師$}水杉清次郎様}頼りにしてます！$新郎大学先輩$}野田健輔様}今もよく会う$新郎大学友人$}服部秀久様}お酒が強い$新郎大学先輩$}相馬真由子様}ハッキリ言って悪友$新郎大学友人$}林伸太郎様}よく来てくれた！$新郎大学友人$}青木卓様}福栄バイオ技研㈱$開発部部長$}川谷佑輝様}福栄バイオ技研㈱$新婦先輩$}森正道様}福栄バイオ技研㈱$新婦同僚</v>
      </c>
    </row>
    <row r="16" spans="1:3" x14ac:dyDescent="0.15">
      <c r="A16" s="21" t="str">
        <f ca="1">席次表!A54</f>
        <v>北原和江様</v>
      </c>
      <c r="B16" s="22" t="str">
        <f>SUBSTITUTE(席次表!B54,CHAR(10),"$")</f>
        <v>福栄バイオ技研㈱$開発部第二課課長</v>
      </c>
      <c r="C16" t="str">
        <f t="shared" ca="1" si="0"/>
        <v>徳田寿々美様}株式会社光倫$企画部部長$}高橋多賀子様}株式会社光倫$新郎会社先輩$}本田洋一郎様}株式会社光倫$新郎会社同僚$}佐野涼子様}株式会社光倫$営業部課長$}飯塚芳太郎様}株式会社光倫$新郎会社先輩$}髙橋博一様}株式会社光倫$新郎会社同僚$}柴田正弘様}日光大学教授$新郎恩師$}水杉清次郎様}頼りにしてます！$新郎大学先輩$}野田健輔様}今もよく会う$新郎大学友人$}服部秀久様}お酒が強い$新郎大学先輩$}相馬真由子様}ハッキリ言って悪友$新郎大学友人$}林伸太郎様}よく来てくれた！$新郎大学友人$}青木卓様}福栄バイオ技研㈱$開発部部長$}川谷佑輝様}福栄バイオ技研㈱$新婦先輩$}森正道様}福栄バイオ技研㈱$新婦同僚$}北原和江様}福栄バイオ技研㈱$開発部第二課課長</v>
      </c>
    </row>
    <row r="17" spans="1:3" x14ac:dyDescent="0.15">
      <c r="A17" s="21" t="str">
        <f ca="1">席次表!A55</f>
        <v>大橋隆様</v>
      </c>
      <c r="B17" s="22" t="str">
        <f>SUBSTITUTE(席次表!B55,CHAR(10),"$")</f>
        <v>福栄バイオ技研㈱$新婦先輩</v>
      </c>
      <c r="C17" t="str">
        <f t="shared" ca="1" si="0"/>
        <v>徳田寿々美様}株式会社光倫$企画部部長$}高橋多賀子様}株式会社光倫$新郎会社先輩$}本田洋一郎様}株式会社光倫$新郎会社同僚$}佐野涼子様}株式会社光倫$営業部課長$}飯塚芳太郎様}株式会社光倫$新郎会社先輩$}髙橋博一様}株式会社光倫$新郎会社同僚$}柴田正弘様}日光大学教授$新郎恩師$}水杉清次郎様}頼りにしてます！$新郎大学先輩$}野田健輔様}今もよく会う$新郎大学友人$}服部秀久様}お酒が強い$新郎大学先輩$}相馬真由子様}ハッキリ言って悪友$新郎大学友人$}林伸太郎様}よく来てくれた！$新郎大学友人$}青木卓様}福栄バイオ技研㈱$開発部部長$}川谷佑輝様}福栄バイオ技研㈱$新婦先輩$}森正道様}福栄バイオ技研㈱$新婦同僚$}北原和江様}福栄バイオ技研㈱$開発部第二課課長$}大橋隆様}福栄バイオ技研㈱$新婦先輩</v>
      </c>
    </row>
    <row r="18" spans="1:3" x14ac:dyDescent="0.15">
      <c r="A18" s="21" t="str">
        <f ca="1">席次表!A56</f>
        <v>上林裕太朗様</v>
      </c>
      <c r="B18" s="22" t="str">
        <f>SUBSTITUTE(席次表!B56,CHAR(10),"$")</f>
        <v>福栄バイオ技研㈱$新婦同僚</v>
      </c>
      <c r="C18" t="str">
        <f t="shared" ca="1" si="0"/>
        <v>徳田寿々美様}株式会社光倫$企画部部長$}高橋多賀子様}株式会社光倫$新郎会社先輩$}本田洋一郎様}株式会社光倫$新郎会社同僚$}佐野涼子様}株式会社光倫$営業部課長$}飯塚芳太郎様}株式会社光倫$新郎会社先輩$}髙橋博一様}株式会社光倫$新郎会社同僚$}柴田正弘様}日光大学教授$新郎恩師$}水杉清次郎様}頼りにしてます！$新郎大学先輩$}野田健輔様}今もよく会う$新郎大学友人$}服部秀久様}お酒が強い$新郎大学先輩$}相馬真由子様}ハッキリ言って悪友$新郎大学友人$}林伸太郎様}よく来てくれた！$新郎大学友人$}青木卓様}福栄バイオ技研㈱$開発部部長$}川谷佑輝様}福栄バイオ技研㈱$新婦先輩$}森正道様}福栄バイオ技研㈱$新婦同僚$}北原和江様}福栄バイオ技研㈱$開発部第二課課長$}大橋隆様}福栄バイオ技研㈱$新婦先輩$}上林裕太朗様}福栄バイオ技研㈱$新婦同僚</v>
      </c>
    </row>
    <row r="19" spans="1:3" x14ac:dyDescent="0.15">
      <c r="A19" s="21" t="str">
        <f ca="1">席次表!A57</f>
        <v>佐藤直哉様</v>
      </c>
      <c r="B19" s="22" t="str">
        <f>SUBSTITUTE(席次表!B57,CHAR(10),"$")</f>
        <v>いつまでも元気で！$新郎祖父</v>
      </c>
      <c r="C19" t="str">
        <f t="shared" ca="1" si="0"/>
        <v>徳田寿々美様}株式会社光倫$企画部部長$}高橋多賀子様}株式会社光倫$新郎会社先輩$}本田洋一郎様}株式会社光倫$新郎会社同僚$}佐野涼子様}株式会社光倫$営業部課長$}飯塚芳太郎様}株式会社光倫$新郎会社先輩$}髙橋博一様}株式会社光倫$新郎会社同僚$}柴田正弘様}日光大学教授$新郎恩師$}水杉清次郎様}頼りにしてます！$新郎大学先輩$}野田健輔様}今もよく会う$新郎大学友人$}服部秀久様}お酒が強い$新郎大学先輩$}相馬真由子様}ハッキリ言って悪友$新郎大学友人$}林伸太郎様}よく来てくれた！$新郎大学友人$}青木卓様}福栄バイオ技研㈱$開発部部長$}川谷佑輝様}福栄バイオ技研㈱$新婦先輩$}森正道様}福栄バイオ技研㈱$新婦同僚$}北原和江様}福栄バイオ技研㈱$開発部第二課課長$}大橋隆様}福栄バイオ技研㈱$新婦先輩$}上林裕太朗様}福栄バイオ技研㈱$新婦同僚$}佐藤直哉様}いつまでも元気で！$新郎祖父</v>
      </c>
    </row>
    <row r="20" spans="1:3" x14ac:dyDescent="0.15">
      <c r="A20" s="21" t="str">
        <f ca="1">席次表!A58</f>
        <v>鈴木健様</v>
      </c>
      <c r="B20" s="22" t="str">
        <f>SUBSTITUTE(席次表!B58,CHAR(10),"$")</f>
        <v>楽しいおじさん$新郎叔父</v>
      </c>
      <c r="C20" t="str">
        <f t="shared" ca="1" si="0"/>
        <v>徳田寿々美様}株式会社光倫$企画部部長$}高橋多賀子様}株式会社光倫$新郎会社先輩$}本田洋一郎様}株式会社光倫$新郎会社同僚$}佐野涼子様}株式会社光倫$営業部課長$}飯塚芳太郎様}株式会社光倫$新郎会社先輩$}髙橋博一様}株式会社光倫$新郎会社同僚$}柴田正弘様}日光大学教授$新郎恩師$}水杉清次郎様}頼りにしてます！$新郎大学先輩$}野田健輔様}今もよく会う$新郎大学友人$}服部秀久様}お酒が強い$新郎大学先輩$}相馬真由子様}ハッキリ言って悪友$新郎大学友人$}林伸太郎様}よく来てくれた！$新郎大学友人$}青木卓様}福栄バイオ技研㈱$開発部部長$}川谷佑輝様}福栄バイオ技研㈱$新婦先輩$}森正道様}福栄バイオ技研㈱$新婦同僚$}北原和江様}福栄バイオ技研㈱$開発部第二課課長$}大橋隆様}福栄バイオ技研㈱$新婦先輩$}上林裕太朗様}福栄バイオ技研㈱$新婦同僚$}佐藤直哉様}いつまでも元気で！$新郎祖父$}鈴木健様}楽しいおじさん$新郎叔父</v>
      </c>
    </row>
    <row r="21" spans="1:3" x14ac:dyDescent="0.15">
      <c r="A21" s="21" t="str">
        <f ca="1">席次表!A59</f>
        <v>高野義信様</v>
      </c>
      <c r="B21" s="22" t="str">
        <f>SUBSTITUTE(席次表!B59,CHAR(10),"$")</f>
        <v>よく遊んでくれた$新郎従兄</v>
      </c>
      <c r="C21" t="str">
        <f t="shared" ca="1" si="0"/>
        <v>徳田寿々美様}株式会社光倫$企画部部長$}高橋多賀子様}株式会社光倫$新郎会社先輩$}本田洋一郎様}株式会社光倫$新郎会社同僚$}佐野涼子様}株式会社光倫$営業部課長$}飯塚芳太郎様}株式会社光倫$新郎会社先輩$}髙橋博一様}株式会社光倫$新郎会社同僚$}柴田正弘様}日光大学教授$新郎恩師$}水杉清次郎様}頼りにしてます！$新郎大学先輩$}野田健輔様}今もよく会う$新郎大学友人$}服部秀久様}お酒が強い$新郎大学先輩$}相馬真由子様}ハッキリ言って悪友$新郎大学友人$}林伸太郎様}よく来てくれた！$新郎大学友人$}青木卓様}福栄バイオ技研㈱$開発部部長$}川谷佑輝様}福栄バイオ技研㈱$新婦先輩$}森正道様}福栄バイオ技研㈱$新婦同僚$}北原和江様}福栄バイオ技研㈱$開発部第二課課長$}大橋隆様}福栄バイオ技研㈱$新婦先輩$}上林裕太朗様}福栄バイオ技研㈱$新婦同僚$}佐藤直哉様}いつまでも元気で！$新郎祖父$}鈴木健様}楽しいおじさん$新郎叔父$}高野義信様}よく遊んでくれた$新郎従兄</v>
      </c>
    </row>
    <row r="22" spans="1:3" x14ac:dyDescent="0.15">
      <c r="A22" s="21" t="str">
        <f ca="1">席次表!A60</f>
        <v>東将志様</v>
      </c>
      <c r="B22" s="22" t="str">
        <f>SUBSTITUTE(席次表!B60,CHAR(10),"$")</f>
        <v>将棋の名人$新郎大叔父</v>
      </c>
      <c r="C22" t="str">
        <f t="shared" ca="1" si="0"/>
        <v>徳田寿々美様}株式会社光倫$企画部部長$}高橋多賀子様}株式会社光倫$新郎会社先輩$}本田洋一郎様}株式会社光倫$新郎会社同僚$}佐野涼子様}株式会社光倫$営業部課長$}飯塚芳太郎様}株式会社光倫$新郎会社先輩$}髙橋博一様}株式会社光倫$新郎会社同僚$}柴田正弘様}日光大学教授$新郎恩師$}水杉清次郎様}頼りにしてます！$新郎大学先輩$}野田健輔様}今もよく会う$新郎大学友人$}服部秀久様}お酒が強い$新郎大学先輩$}相馬真由子様}ハッキリ言って悪友$新郎大学友人$}林伸太郎様}よく来てくれた！$新郎大学友人$}青木卓様}福栄バイオ技研㈱$開発部部長$}川谷佑輝様}福栄バイオ技研㈱$新婦先輩$}森正道様}福栄バイオ技研㈱$新婦同僚$}北原和江様}福栄バイオ技研㈱$開発部第二課課長$}大橋隆様}福栄バイオ技研㈱$新婦先輩$}上林裕太朗様}福栄バイオ技研㈱$新婦同僚$}佐藤直哉様}いつまでも元気で！$新郎祖父$}鈴木健様}楽しいおじさん$新郎叔父$}高野義信様}よく遊んでくれた$新郎従兄$}東将志様}将棋の名人$新郎大叔父</v>
      </c>
    </row>
    <row r="23" spans="1:3" x14ac:dyDescent="0.15">
      <c r="A23" s="21" t="str">
        <f ca="1">席次表!A61</f>
        <v>花田祥平様</v>
      </c>
      <c r="B23" s="22" t="str">
        <f>SUBSTITUTE(席次表!B61,CHAR(10),"$")</f>
        <v>釣りが大好き！$新郎叔父</v>
      </c>
      <c r="C23" t="str">
        <f t="shared" ca="1" si="0"/>
        <v>徳田寿々美様}株式会社光倫$企画部部長$}高橋多賀子様}株式会社光倫$新郎会社先輩$}本田洋一郎様}株式会社光倫$新郎会社同僚$}佐野涼子様}株式会社光倫$営業部課長$}飯塚芳太郎様}株式会社光倫$新郎会社先輩$}髙橋博一様}株式会社光倫$新郎会社同僚$}柴田正弘様}日光大学教授$新郎恩師$}水杉清次郎様}頼りにしてます！$新郎大学先輩$}野田健輔様}今もよく会う$新郎大学友人$}服部秀久様}お酒が強い$新郎大学先輩$}相馬真由子様}ハッキリ言って悪友$新郎大学友人$}林伸太郎様}よく来てくれた！$新郎大学友人$}青木卓様}福栄バイオ技研㈱$開発部部長$}川谷佑輝様}福栄バイオ技研㈱$新婦先輩$}森正道様}福栄バイオ技研㈱$新婦同僚$}北原和江様}福栄バイオ技研㈱$開発部第二課課長$}大橋隆様}福栄バイオ技研㈱$新婦先輩$}上林裕太朗様}福栄バイオ技研㈱$新婦同僚$}佐藤直哉様}いつまでも元気で！$新郎祖父$}鈴木健様}楽しいおじさん$新郎叔父$}高野義信様}よく遊んでくれた$新郎従兄$}東将志様}将棋の名人$新郎大叔父$}花田祥平様}釣りが大好き！$新郎叔父</v>
      </c>
    </row>
    <row r="24" spans="1:3" x14ac:dyDescent="0.15">
      <c r="A24" s="21" t="str">
        <f ca="1">席次表!A62</f>
        <v>宝田弘樹様</v>
      </c>
      <c r="B24" s="22" t="str">
        <f>SUBSTITUTE(席次表!B62,CHAR(10),"$")</f>
        <v>ピッチャーで4番$新郎従弟</v>
      </c>
      <c r="C24" t="str">
        <f t="shared" ca="1" si="0"/>
        <v>徳田寿々美様}株式会社光倫$企画部部長$}高橋多賀子様}株式会社光倫$新郎会社先輩$}本田洋一郎様}株式会社光倫$新郎会社同僚$}佐野涼子様}株式会社光倫$営業部課長$}飯塚芳太郎様}株式会社光倫$新郎会社先輩$}髙橋博一様}株式会社光倫$新郎会社同僚$}柴田正弘様}日光大学教授$新郎恩師$}水杉清次郎様}頼りにしてます！$新郎大学先輩$}野田健輔様}今もよく会う$新郎大学友人$}服部秀久様}お酒が強い$新郎大学先輩$}相馬真由子様}ハッキリ言って悪友$新郎大学友人$}林伸太郎様}よく来てくれた！$新郎大学友人$}青木卓様}福栄バイオ技研㈱$開発部部長$}川谷佑輝様}福栄バイオ技研㈱$新婦先輩$}森正道様}福栄バイオ技研㈱$新婦同僚$}北原和江様}福栄バイオ技研㈱$開発部第二課課長$}大橋隆様}福栄バイオ技研㈱$新婦先輩$}上林裕太朗様}福栄バイオ技研㈱$新婦同僚$}佐藤直哉様}いつまでも元気で！$新郎祖父$}鈴木健様}楽しいおじさん$新郎叔父$}高野義信様}よく遊んでくれた$新郎従兄$}東将志様}将棋の名人$新郎大叔父$}花田祥平様}釣りが大好き！$新郎叔父$}宝田弘樹様}ピッチャーで4番$新郎従弟</v>
      </c>
    </row>
    <row r="25" spans="1:3" x14ac:dyDescent="0.15">
      <c r="A25" s="21" t="str">
        <f ca="1">席次表!A63</f>
        <v>柳澤聡様</v>
      </c>
      <c r="B25" s="22" t="str">
        <f>SUBSTITUTE(席次表!B63,CHAR(10),"$")</f>
        <v>大好き！$新婦祖父</v>
      </c>
      <c r="C25" t="str">
        <f t="shared" ca="1" si="0"/>
        <v>徳田寿々美様}株式会社光倫$企画部部長$}高橋多賀子様}株式会社光倫$新郎会社先輩$}本田洋一郎様}株式会社光倫$新郎会社同僚$}佐野涼子様}株式会社光倫$営業部課長$}飯塚芳太郎様}株式会社光倫$新郎会社先輩$}髙橋博一様}株式会社光倫$新郎会社同僚$}柴田正弘様}日光大学教授$新郎恩師$}水杉清次郎様}頼りにしてます！$新郎大学先輩$}野田健輔様}今もよく会う$新郎大学友人$}服部秀久様}お酒が強い$新郎大学先輩$}相馬真由子様}ハッキリ言って悪友$新郎大学友人$}林伸太郎様}よく来てくれた！$新郎大学友人$}青木卓様}福栄バイオ技研㈱$開発部部長$}川谷佑輝様}福栄バイオ技研㈱$新婦先輩$}森正道様}福栄バイオ技研㈱$新婦同僚$}北原和江様}福栄バイオ技研㈱$開発部第二課課長$}大橋隆様}福栄バイオ技研㈱$新婦先輩$}上林裕太朗様}福栄バイオ技研㈱$新婦同僚$}佐藤直哉様}いつまでも元気で！$新郎祖父$}鈴木健様}楽しいおじさん$新郎叔父$}高野義信様}よく遊んでくれた$新郎従兄$}東将志様}将棋の名人$新郎大叔父$}花田祥平様}釣りが大好き！$新郎叔父$}宝田弘樹様}ピッチャーで4番$新郎従弟$}柳澤聡様}大好き！$新婦祖父</v>
      </c>
    </row>
    <row r="26" spans="1:3" x14ac:dyDescent="0.15">
      <c r="A26" s="21" t="str">
        <f ca="1">席次表!A64</f>
        <v>森本新一郎様</v>
      </c>
      <c r="B26" s="22" t="str">
        <f>SUBSTITUTE(席次表!B64,CHAR(10),"$")</f>
        <v>習字の先生$新婦叔父</v>
      </c>
      <c r="C26" t="str">
        <f t="shared" ca="1" si="0"/>
        <v>徳田寿々美様}株式会社光倫$企画部部長$}高橋多賀子様}株式会社光倫$新郎会社先輩$}本田洋一郎様}株式会社光倫$新郎会社同僚$}佐野涼子様}株式会社光倫$営業部課長$}飯塚芳太郎様}株式会社光倫$新郎会社先輩$}髙橋博一様}株式会社光倫$新郎会社同僚$}柴田正弘様}日光大学教授$新郎恩師$}水杉清次郎様}頼りにしてます！$新郎大学先輩$}野田健輔様}今もよく会う$新郎大学友人$}服部秀久様}お酒が強い$新郎大学先輩$}相馬真由子様}ハッキリ言って悪友$新郎大学友人$}林伸太郎様}よく来てくれた！$新郎大学友人$}青木卓様}福栄バイオ技研㈱$開発部部長$}川谷佑輝様}福栄バイオ技研㈱$新婦先輩$}森正道様}福栄バイオ技研㈱$新婦同僚$}北原和江様}福栄バイオ技研㈱$開発部第二課課長$}大橋隆様}福栄バイオ技研㈱$新婦先輩$}上林裕太朗様}福栄バイオ技研㈱$新婦同僚$}佐藤直哉様}いつまでも元気で！$新郎祖父$}鈴木健様}楽しいおじさん$新郎叔父$}高野義信様}よく遊んでくれた$新郎従兄$}東将志様}将棋の名人$新郎大叔父$}花田祥平様}釣りが大好き！$新郎叔父$}宝田弘樹様}ピッチャーで4番$新郎従弟$}柳澤聡様}大好き！$新婦祖父$}森本新一郎様}習字の先生$新婦叔父</v>
      </c>
    </row>
    <row r="27" spans="1:3" x14ac:dyDescent="0.15">
      <c r="A27" s="21" t="str">
        <f ca="1">席次表!A65</f>
        <v>新沼寛憲様</v>
      </c>
      <c r="B27" s="22" t="str">
        <f>SUBSTITUTE(席次表!B65,CHAR(10),"$")</f>
        <v>料理が上手$新婦叔母</v>
      </c>
      <c r="C27" t="str">
        <f t="shared" ca="1" si="0"/>
        <v>徳田寿々美様}株式会社光倫$企画部部長$}高橋多賀子様}株式会社光倫$新郎会社先輩$}本田洋一郎様}株式会社光倫$新郎会社同僚$}佐野涼子様}株式会社光倫$営業部課長$}飯塚芳太郎様}株式会社光倫$新郎会社先輩$}髙橋博一様}株式会社光倫$新郎会社同僚$}柴田正弘様}日光大学教授$新郎恩師$}水杉清次郎様}頼りにしてます！$新郎大学先輩$}野田健輔様}今もよく会う$新郎大学友人$}服部秀久様}お酒が強い$新郎大学先輩$}相馬真由子様}ハッキリ言って悪友$新郎大学友人$}林伸太郎様}よく来てくれた！$新郎大学友人$}青木卓様}福栄バイオ技研㈱$開発部部長$}川谷佑輝様}福栄バイオ技研㈱$新婦先輩$}森正道様}福栄バイオ技研㈱$新婦同僚$}北原和江様}福栄バイオ技研㈱$開発部第二課課長$}大橋隆様}福栄バイオ技研㈱$新婦先輩$}上林裕太朗様}福栄バイオ技研㈱$新婦同僚$}佐藤直哉様}いつまでも元気で！$新郎祖父$}鈴木健様}楽しいおじさん$新郎叔父$}高野義信様}よく遊んでくれた$新郎従兄$}東将志様}将棋の名人$新郎大叔父$}花田祥平様}釣りが大好き！$新郎叔父$}宝田弘樹様}ピッチャーで4番$新郎従弟$}柳澤聡様}大好き！$新婦祖父$}森本新一郎様}習字の先生$新婦叔父$}新沼寛憲様}料理が上手$新婦叔母</v>
      </c>
    </row>
    <row r="28" spans="1:3" x14ac:dyDescent="0.15">
      <c r="A28" s="21" t="str">
        <f ca="1">席次表!A66</f>
        <v>新名友香様</v>
      </c>
      <c r="B28" s="22" t="str">
        <f>SUBSTITUTE(席次表!B66,CHAR(10),"$")</f>
        <v>お姉ちゃん的存在$新婦叔母</v>
      </c>
      <c r="C28" t="str">
        <f t="shared" ca="1" si="0"/>
        <v>徳田寿々美様}株式会社光倫$企画部部長$}高橋多賀子様}株式会社光倫$新郎会社先輩$}本田洋一郎様}株式会社光倫$新郎会社同僚$}佐野涼子様}株式会社光倫$営業部課長$}飯塚芳太郎様}株式会社光倫$新郎会社先輩$}髙橋博一様}株式会社光倫$新郎会社同僚$}柴田正弘様}日光大学教授$新郎恩師$}水杉清次郎様}頼りにしてます！$新郎大学先輩$}野田健輔様}今もよく会う$新郎大学友人$}服部秀久様}お酒が強い$新郎大学先輩$}相馬真由子様}ハッキリ言って悪友$新郎大学友人$}林伸太郎様}よく来てくれた！$新郎大学友人$}青木卓様}福栄バイオ技研㈱$開発部部長$}川谷佑輝様}福栄バイオ技研㈱$新婦先輩$}森正道様}福栄バイオ技研㈱$新婦同僚$}北原和江様}福栄バイオ技研㈱$開発部第二課課長$}大橋隆様}福栄バイオ技研㈱$新婦先輩$}上林裕太朗様}福栄バイオ技研㈱$新婦同僚$}佐藤直哉様}いつまでも元気で！$新郎祖父$}鈴木健様}楽しいおじさん$新郎叔父$}高野義信様}よく遊んでくれた$新郎従兄$}東将志様}将棋の名人$新郎大叔父$}花田祥平様}釣りが大好き！$新郎叔父$}宝田弘樹様}ピッチャーで4番$新郎従弟$}柳澤聡様}大好き！$新婦祖父$}森本新一郎様}習字の先生$新婦叔父$}新沼寛憲様}料理が上手$新婦叔母$}新名友香様}お姉ちゃん的存在$新婦叔母</v>
      </c>
    </row>
    <row r="29" spans="1:3" x14ac:dyDescent="0.15">
      <c r="A29" s="21" t="str">
        <f ca="1">席次表!A67</f>
        <v>鈴木健太様</v>
      </c>
      <c r="B29" s="22" t="str">
        <f>SUBSTITUTE(席次表!B67,CHAR(10),"$")</f>
        <v>お世話になってます$新婦義兄</v>
      </c>
      <c r="C29" t="str">
        <f t="shared" ca="1" si="0"/>
        <v>徳田寿々美様}株式会社光倫$企画部部長$}高橋多賀子様}株式会社光倫$新郎会社先輩$}本田洋一郎様}株式会社光倫$新郎会社同僚$}佐野涼子様}株式会社光倫$営業部課長$}飯塚芳太郎様}株式会社光倫$新郎会社先輩$}髙橋博一様}株式会社光倫$新郎会社同僚$}柴田正弘様}日光大学教授$新郎恩師$}水杉清次郎様}頼りにしてます！$新郎大学先輩$}野田健輔様}今もよく会う$新郎大学友人$}服部秀久様}お酒が強い$新郎大学先輩$}相馬真由子様}ハッキリ言って悪友$新郎大学友人$}林伸太郎様}よく来てくれた！$新郎大学友人$}青木卓様}福栄バイオ技研㈱$開発部部長$}川谷佑輝様}福栄バイオ技研㈱$新婦先輩$}森正道様}福栄バイオ技研㈱$新婦同僚$}北原和江様}福栄バイオ技研㈱$開発部第二課課長$}大橋隆様}福栄バイオ技研㈱$新婦先輩$}上林裕太朗様}福栄バイオ技研㈱$新婦同僚$}佐藤直哉様}いつまでも元気で！$新郎祖父$}鈴木健様}楽しいおじさん$新郎叔父$}高野義信様}よく遊んでくれた$新郎従兄$}東将志様}将棋の名人$新郎大叔父$}花田祥平様}釣りが大好き！$新郎叔父$}宝田弘樹様}ピッチャーで4番$新郎従弟$}柳澤聡様}大好き！$新婦祖父$}森本新一郎様}習字の先生$新婦叔父$}新沼寛憲様}料理が上手$新婦叔母$}新名友香様}お姉ちゃん的存在$新婦叔母$}鈴木健太様}お世話になってます$新婦義兄</v>
      </c>
    </row>
    <row r="30" spans="1:3" x14ac:dyDescent="0.15">
      <c r="A30" s="21" t="str">
        <f ca="1">席次表!A68</f>
        <v>井上寛太様</v>
      </c>
      <c r="B30" s="22" t="str">
        <f>SUBSTITUTE(席次表!B68,CHAR(10),"$")</f>
        <v>頼もしくなった！$新婦従弟</v>
      </c>
      <c r="C30" t="str">
        <f t="shared" ca="1" si="0"/>
        <v>徳田寿々美様}株式会社光倫$企画部部長$}高橋多賀子様}株式会社光倫$新郎会社先輩$}本田洋一郎様}株式会社光倫$新郎会社同僚$}佐野涼子様}株式会社光倫$営業部課長$}飯塚芳太郎様}株式会社光倫$新郎会社先輩$}髙橋博一様}株式会社光倫$新郎会社同僚$}柴田正弘様}日光大学教授$新郎恩師$}水杉清次郎様}頼りにしてます！$新郎大学先輩$}野田健輔様}今もよく会う$新郎大学友人$}服部秀久様}お酒が強い$新郎大学先輩$}相馬真由子様}ハッキリ言って悪友$新郎大学友人$}林伸太郎様}よく来てくれた！$新郎大学友人$}青木卓様}福栄バイオ技研㈱$開発部部長$}川谷佑輝様}福栄バイオ技研㈱$新婦先輩$}森正道様}福栄バイオ技研㈱$新婦同僚$}北原和江様}福栄バイオ技研㈱$開発部第二課課長$}大橋隆様}福栄バイオ技研㈱$新婦先輩$}上林裕太朗様}福栄バイオ技研㈱$新婦同僚$}佐藤直哉様}いつまでも元気で！$新郎祖父$}鈴木健様}楽しいおじさん$新郎叔父$}高野義信様}よく遊んでくれた$新郎従兄$}東将志様}将棋の名人$新郎大叔父$}花田祥平様}釣りが大好き！$新郎叔父$}宝田弘樹様}ピッチャーで4番$新郎従弟$}柳澤聡様}大好き！$新婦祖父$}森本新一郎様}習字の先生$新婦叔父$}新沼寛憲様}料理が上手$新婦叔母$}新名友香様}お姉ちゃん的存在$新婦叔母$}鈴木健太様}お世話になってます$新婦義兄$}井上寛太様}頼もしくなった！$新婦従弟</v>
      </c>
    </row>
    <row r="31" spans="1:3" x14ac:dyDescent="0.15">
      <c r="A31" s="21" t="str">
        <f ca="1">席次表!A69</f>
        <v>松浦大介様</v>
      </c>
      <c r="B31" s="22" t="str">
        <f>SUBSTITUTE(席次表!B69,CHAR(10),"$")</f>
        <v>新婦友人</v>
      </c>
      <c r="C31" t="str">
        <f t="shared" ca="1" si="0"/>
        <v>徳田寿々美様}株式会社光倫$企画部部長$}高橋多賀子様}株式会社光倫$新郎会社先輩$}本田洋一郎様}株式会社光倫$新郎会社同僚$}佐野涼子様}株式会社光倫$営業部課長$}飯塚芳太郎様}株式会社光倫$新郎会社先輩$}髙橋博一様}株式会社光倫$新郎会社同僚$}柴田正弘様}日光大学教授$新郎恩師$}水杉清次郎様}頼りにしてます！$新郎大学先輩$}野田健輔様}今もよく会う$新郎大学友人$}服部秀久様}お酒が強い$新郎大学先輩$}相馬真由子様}ハッキリ言って悪友$新郎大学友人$}林伸太郎様}よく来てくれた！$新郎大学友人$}青木卓様}福栄バイオ技研㈱$開発部部長$}川谷佑輝様}福栄バイオ技研㈱$新婦先輩$}森正道様}福栄バイオ技研㈱$新婦同僚$}北原和江様}福栄バイオ技研㈱$開発部第二課課長$}大橋隆様}福栄バイオ技研㈱$新婦先輩$}上林裕太朗様}福栄バイオ技研㈱$新婦同僚$}佐藤直哉様}いつまでも元気で！$新郎祖父$}鈴木健様}楽しいおじさん$新郎叔父$}高野義信様}よく遊んでくれた$新郎従兄$}東将志様}将棋の名人$新郎大叔父$}花田祥平様}釣りが大好き！$新郎叔父$}宝田弘樹様}ピッチャーで4番$新郎従弟$}柳澤聡様}大好き！$新婦祖父$}森本新一郎様}習字の先生$新婦叔父$}新沼寛憲様}料理が上手$新婦叔母$}新名友香様}お姉ちゃん的存在$新婦叔母$}鈴木健太様}お世話になってます$新婦義兄$}井上寛太様}頼もしくなった！$新婦従弟$}松浦大介様}新婦友人</v>
      </c>
    </row>
    <row r="32" spans="1:3" x14ac:dyDescent="0.15">
      <c r="A32" s="21" t="str">
        <f ca="1">席次表!A70</f>
        <v>松坂芙希様</v>
      </c>
      <c r="B32" s="22" t="str">
        <f>SUBSTITUTE(席次表!B70,CHAR(10),"$")</f>
        <v>新婦友人</v>
      </c>
      <c r="C32" t="str">
        <f t="shared" ca="1" si="0"/>
        <v>徳田寿々美様}株式会社光倫$企画部部長$}高橋多賀子様}株式会社光倫$新郎会社先輩$}本田洋一郎様}株式会社光倫$新郎会社同僚$}佐野涼子様}株式会社光倫$営業部課長$}飯塚芳太郎様}株式会社光倫$新郎会社先輩$}髙橋博一様}株式会社光倫$新郎会社同僚$}柴田正弘様}日光大学教授$新郎恩師$}水杉清次郎様}頼りにしてます！$新郎大学先輩$}野田健輔様}今もよく会う$新郎大学友人$}服部秀久様}お酒が強い$新郎大学先輩$}相馬真由子様}ハッキリ言って悪友$新郎大学友人$}林伸太郎様}よく来てくれた！$新郎大学友人$}青木卓様}福栄バイオ技研㈱$開発部部長$}川谷佑輝様}福栄バイオ技研㈱$新婦先輩$}森正道様}福栄バイオ技研㈱$新婦同僚$}北原和江様}福栄バイオ技研㈱$開発部第二課課長$}大橋隆様}福栄バイオ技研㈱$新婦先輩$}上林裕太朗様}福栄バイオ技研㈱$新婦同僚$}佐藤直哉様}いつまでも元気で！$新郎祖父$}鈴木健様}楽しいおじさん$新郎叔父$}高野義信様}よく遊んでくれた$新郎従兄$}東将志様}将棋の名人$新郎大叔父$}花田祥平様}釣りが大好き！$新郎叔父$}宝田弘樹様}ピッチャーで4番$新郎従弟$}柳澤聡様}大好き！$新婦祖父$}森本新一郎様}習字の先生$新婦叔父$}新沼寛憲様}料理が上手$新婦叔母$}新名友香様}お姉ちゃん的存在$新婦叔母$}鈴木健太様}お世話になってます$新婦義兄$}井上寛太様}頼もしくなった！$新婦従弟$}松浦大介様}新婦友人$}松坂芙希様}新婦友人</v>
      </c>
    </row>
    <row r="33" spans="1:3" x14ac:dyDescent="0.15">
      <c r="A33" s="21" t="str">
        <f ca="1">席次表!A71</f>
        <v>井本涼太様</v>
      </c>
      <c r="B33" s="22" t="str">
        <f>SUBSTITUTE(席次表!B71,CHAR(10),"$")</f>
        <v>新婦友人</v>
      </c>
      <c r="C33" t="str">
        <f t="shared" ca="1" si="0"/>
        <v>徳田寿々美様}株式会社光倫$企画部部長$}高橋多賀子様}株式会社光倫$新郎会社先輩$}本田洋一郎様}株式会社光倫$新郎会社同僚$}佐野涼子様}株式会社光倫$営業部課長$}飯塚芳太郎様}株式会社光倫$新郎会社先輩$}髙橋博一様}株式会社光倫$新郎会社同僚$}柴田正弘様}日光大学教授$新郎恩師$}水杉清次郎様}頼りにしてます！$新郎大学先輩$}野田健輔様}今もよく会う$新郎大学友人$}服部秀久様}お酒が強い$新郎大学先輩$}相馬真由子様}ハッキリ言って悪友$新郎大学友人$}林伸太郎様}よく来てくれた！$新郎大学友人$}青木卓様}福栄バイオ技研㈱$開発部部長$}川谷佑輝様}福栄バイオ技研㈱$新婦先輩$}森正道様}福栄バイオ技研㈱$新婦同僚$}北原和江様}福栄バイオ技研㈱$開発部第二課課長$}大橋隆様}福栄バイオ技研㈱$新婦先輩$}上林裕太朗様}福栄バイオ技研㈱$新婦同僚$}佐藤直哉様}いつまでも元気で！$新郎祖父$}鈴木健様}楽しいおじさん$新郎叔父$}高野義信様}よく遊んでくれた$新郎従兄$}東将志様}将棋の名人$新郎大叔父$}花田祥平様}釣りが大好き！$新郎叔父$}宝田弘樹様}ピッチャーで4番$新郎従弟$}柳澤聡様}大好き！$新婦祖父$}森本新一郎様}習字の先生$新婦叔父$}新沼寛憲様}料理が上手$新婦叔母$}新名友香様}お姉ちゃん的存在$新婦叔母$}鈴木健太様}お世話になってます$新婦義兄$}井上寛太様}頼もしくなった！$新婦従弟$}松浦大介様}新婦友人$}松坂芙希様}新婦友人$}井本涼太様}新婦友人</v>
      </c>
    </row>
    <row r="34" spans="1:3" x14ac:dyDescent="0.15">
      <c r="A34" s="21" t="str">
        <f ca="1">席次表!A72</f>
        <v>井上浩司様</v>
      </c>
      <c r="B34" s="22" t="str">
        <f>SUBSTITUTE(席次表!B72,CHAR(10),"$")</f>
        <v>新婦友人</v>
      </c>
      <c r="C34" t="str">
        <f t="shared" ca="1" si="0"/>
        <v>徳田寿々美様}株式会社光倫$企画部部長$}高橋多賀子様}株式会社光倫$新郎会社先輩$}本田洋一郎様}株式会社光倫$新郎会社同僚$}佐野涼子様}株式会社光倫$営業部課長$}飯塚芳太郎様}株式会社光倫$新郎会社先輩$}髙橋博一様}株式会社光倫$新郎会社同僚$}柴田正弘様}日光大学教授$新郎恩師$}水杉清次郎様}頼りにしてます！$新郎大学先輩$}野田健輔様}今もよく会う$新郎大学友人$}服部秀久様}お酒が強い$新郎大学先輩$}相馬真由子様}ハッキリ言って悪友$新郎大学友人$}林伸太郎様}よく来てくれた！$新郎大学友人$}青木卓様}福栄バイオ技研㈱$開発部部長$}川谷佑輝様}福栄バイオ技研㈱$新婦先輩$}森正道様}福栄バイオ技研㈱$新婦同僚$}北原和江様}福栄バイオ技研㈱$開発部第二課課長$}大橋隆様}福栄バイオ技研㈱$新婦先輩$}上林裕太朗様}福栄バイオ技研㈱$新婦同僚$}佐藤直哉様}いつまでも元気で！$新郎祖父$}鈴木健様}楽しいおじさん$新郎叔父$}高野義信様}よく遊んでくれた$新郎従兄$}東将志様}将棋の名人$新郎大叔父$}花田祥平様}釣りが大好き！$新郎叔父$}宝田弘樹様}ピッチャーで4番$新郎従弟$}柳澤聡様}大好き！$新婦祖父$}森本新一郎様}習字の先生$新婦叔父$}新沼寛憲様}料理が上手$新婦叔母$}新名友香様}お姉ちゃん的存在$新婦叔母$}鈴木健太様}お世話になってます$新婦義兄$}井上寛太様}頼もしくなった！$新婦従弟$}松浦大介様}新婦友人$}松坂芙希様}新婦友人$}井本涼太様}新婦友人$}井上浩司様}新婦友人</v>
      </c>
    </row>
    <row r="35" spans="1:3" x14ac:dyDescent="0.15">
      <c r="A35" s="21" t="str">
        <f ca="1">席次表!A73</f>
        <v>井上留美子様</v>
      </c>
      <c r="B35" s="22" t="str">
        <f>SUBSTITUTE(席次表!B73,CHAR(10),"$")</f>
        <v>新婦友人</v>
      </c>
      <c r="C35" t="str">
        <f t="shared" ca="1" si="0"/>
        <v>徳田寿々美様}株式会社光倫$企画部部長$}高橋多賀子様}株式会社光倫$新郎会社先輩$}本田洋一郎様}株式会社光倫$新郎会社同僚$}佐野涼子様}株式会社光倫$営業部課長$}飯塚芳太郎様}株式会社光倫$新郎会社先輩$}髙橋博一様}株式会社光倫$新郎会社同僚$}柴田正弘様}日光大学教授$新郎恩師$}水杉清次郎様}頼りにしてます！$新郎大学先輩$}野田健輔様}今もよく会う$新郎大学友人$}服部秀久様}お酒が強い$新郎大学先輩$}相馬真由子様}ハッキリ言って悪友$新郎大学友人$}林伸太郎様}よく来てくれた！$新郎大学友人$}青木卓様}福栄バイオ技研㈱$開発部部長$}川谷佑輝様}福栄バイオ技研㈱$新婦先輩$}森正道様}福栄バイオ技研㈱$新婦同僚$}北原和江様}福栄バイオ技研㈱$開発部第二課課長$}大橋隆様}福栄バイオ技研㈱$新婦先輩$}上林裕太朗様}福栄バイオ技研㈱$新婦同僚$}佐藤直哉様}いつまでも元気で！$新郎祖父$}鈴木健様}楽しいおじさん$新郎叔父$}高野義信様}よく遊んでくれた$新郎従兄$}東将志様}将棋の名人$新郎大叔父$}花田祥平様}釣りが大好き！$新郎叔父$}宝田弘樹様}ピッチャーで4番$新郎従弟$}柳澤聡様}大好き！$新婦祖父$}森本新一郎様}習字の先生$新婦叔父$}新沼寛憲様}料理が上手$新婦叔母$}新名友香様}お姉ちゃん的存在$新婦叔母$}鈴木健太様}お世話になってます$新婦義兄$}井上寛太様}頼もしくなった！$新婦従弟$}松浦大介様}新婦友人$}松坂芙希様}新婦友人$}井本涼太様}新婦友人$}井上浩司様}新婦友人$}井上留美子様}新婦友人</v>
      </c>
    </row>
    <row r="36" spans="1:3" x14ac:dyDescent="0.15">
      <c r="A36" s="21" t="str">
        <f ca="1">席次表!A74</f>
        <v>横山光幸様</v>
      </c>
      <c r="B36" s="22" t="str">
        <f>SUBSTITUTE(席次表!B74,CHAR(10),"$")</f>
        <v>新婦友人</v>
      </c>
      <c r="C36" t="str">
        <f t="shared" ca="1" si="0"/>
        <v>徳田寿々美様}株式会社光倫$企画部部長$}高橋多賀子様}株式会社光倫$新郎会社先輩$}本田洋一郎様}株式会社光倫$新郎会社同僚$}佐野涼子様}株式会社光倫$営業部課長$}飯塚芳太郎様}株式会社光倫$新郎会社先輩$}髙橋博一様}株式会社光倫$新郎会社同僚$}柴田正弘様}日光大学教授$新郎恩師$}水杉清次郎様}頼りにしてます！$新郎大学先輩$}野田健輔様}今もよく会う$新郎大学友人$}服部秀久様}お酒が強い$新郎大学先輩$}相馬真由子様}ハッキリ言って悪友$新郎大学友人$}林伸太郎様}よく来てくれた！$新郎大学友人$}青木卓様}福栄バイオ技研㈱$開発部部長$}川谷佑輝様}福栄バイオ技研㈱$新婦先輩$}森正道様}福栄バイオ技研㈱$新婦同僚$}北原和江様}福栄バイオ技研㈱$開発部第二課課長$}大橋隆様}福栄バイオ技研㈱$新婦先輩$}上林裕太朗様}福栄バイオ技研㈱$新婦同僚$}佐藤直哉様}いつまでも元気で！$新郎祖父$}鈴木健様}楽しいおじさん$新郎叔父$}高野義信様}よく遊んでくれた$新郎従兄$}東将志様}将棋の名人$新郎大叔父$}花田祥平様}釣りが大好き！$新郎叔父$}宝田弘樹様}ピッチャーで4番$新郎従弟$}柳澤聡様}大好き！$新婦祖父$}森本新一郎様}習字の先生$新婦叔父$}新沼寛憲様}料理が上手$新婦叔母$}新名友香様}お姉ちゃん的存在$新婦叔母$}鈴木健太様}お世話になってます$新婦義兄$}井上寛太様}頼もしくなった！$新婦従弟$}松浦大介様}新婦友人$}松坂芙希様}新婦友人$}井本涼太様}新婦友人$}井上浩司様}新婦友人$}井上留美子様}新婦友人$}横山光幸様}新婦友人</v>
      </c>
    </row>
    <row r="37" spans="1:3" x14ac:dyDescent="0.15">
      <c r="A37" s="21" t="str">
        <f ca="1">席次表!A75</f>
        <v>吉永智雄様</v>
      </c>
      <c r="B37" s="22" t="str">
        <f>SUBSTITUTE(席次表!B75,CHAR(10),"$")</f>
        <v>新婦友人</v>
      </c>
      <c r="C37" t="str">
        <f t="shared" ca="1" si="0"/>
        <v>徳田寿々美様}株式会社光倫$企画部部長$}高橋多賀子様}株式会社光倫$新郎会社先輩$}本田洋一郎様}株式会社光倫$新郎会社同僚$}佐野涼子様}株式会社光倫$営業部課長$}飯塚芳太郎様}株式会社光倫$新郎会社先輩$}髙橋博一様}株式会社光倫$新郎会社同僚$}柴田正弘様}日光大学教授$新郎恩師$}水杉清次郎様}頼りにしてます！$新郎大学先輩$}野田健輔様}今もよく会う$新郎大学友人$}服部秀久様}お酒が強い$新郎大学先輩$}相馬真由子様}ハッキリ言って悪友$新郎大学友人$}林伸太郎様}よく来てくれた！$新郎大学友人$}青木卓様}福栄バイオ技研㈱$開発部部長$}川谷佑輝様}福栄バイオ技研㈱$新婦先輩$}森正道様}福栄バイオ技研㈱$新婦同僚$}北原和江様}福栄バイオ技研㈱$開発部第二課課長$}大橋隆様}福栄バイオ技研㈱$新婦先輩$}上林裕太朗様}福栄バイオ技研㈱$新婦同僚$}佐藤直哉様}いつまでも元気で！$新郎祖父$}鈴木健様}楽しいおじさん$新郎叔父$}高野義信様}よく遊んでくれた$新郎従兄$}東将志様}将棋の名人$新郎大叔父$}花田祥平様}釣りが大好き！$新郎叔父$}宝田弘樹様}ピッチャーで4番$新郎従弟$}柳澤聡様}大好き！$新婦祖父$}森本新一郎様}習字の先生$新婦叔父$}新沼寛憲様}料理が上手$新婦叔母$}新名友香様}お姉ちゃん的存在$新婦叔母$}鈴木健太様}お世話になってます$新婦義兄$}井上寛太様}頼もしくなった！$新婦従弟$}松浦大介様}新婦友人$}松坂芙希様}新婦友人$}井本涼太様}新婦友人$}井上浩司様}新婦友人$}井上留美子様}新婦友人$}横山光幸様}新婦友人$}吉永智雄様}新婦友人</v>
      </c>
    </row>
    <row r="38" spans="1:3" x14ac:dyDescent="0.15">
      <c r="A38" s="21" t="str">
        <f ca="1">席次表!A76</f>
        <v>三田信一郎様</v>
      </c>
      <c r="B38" s="22" t="str">
        <f>SUBSTITUTE(席次表!B76,CHAR(10),"$")</f>
        <v>新郎親戚</v>
      </c>
      <c r="C38" t="str">
        <f t="shared" ca="1" si="0"/>
        <v>徳田寿々美様}株式会社光倫$企画部部長$}高橋多賀子様}株式会社光倫$新郎会社先輩$}本田洋一郎様}株式会社光倫$新郎会社同僚$}佐野涼子様}株式会社光倫$営業部課長$}飯塚芳太郎様}株式会社光倫$新郎会社先輩$}髙橋博一様}株式会社光倫$新郎会社同僚$}柴田正弘様}日光大学教授$新郎恩師$}水杉清次郎様}頼りにしてます！$新郎大学先輩$}野田健輔様}今もよく会う$新郎大学友人$}服部秀久様}お酒が強い$新郎大学先輩$}相馬真由子様}ハッキリ言って悪友$新郎大学友人$}林伸太郎様}よく来てくれた！$新郎大学友人$}青木卓様}福栄バイオ技研㈱$開発部部長$}川谷佑輝様}福栄バイオ技研㈱$新婦先輩$}森正道様}福栄バイオ技研㈱$新婦同僚$}北原和江様}福栄バイオ技研㈱$開発部第二課課長$}大橋隆様}福栄バイオ技研㈱$新婦先輩$}上林裕太朗様}福栄バイオ技研㈱$新婦同僚$}佐藤直哉様}いつまでも元気で！$新郎祖父$}鈴木健様}楽しいおじさん$新郎叔父$}高野義信様}よく遊んでくれた$新郎従兄$}東将志様}将棋の名人$新郎大叔父$}花田祥平様}釣りが大好き！$新郎叔父$}宝田弘樹様}ピッチャーで4番$新郎従弟$}柳澤聡様}大好き！$新婦祖父$}森本新一郎様}習字の先生$新婦叔父$}新沼寛憲様}料理が上手$新婦叔母$}新名友香様}お姉ちゃん的存在$新婦叔母$}鈴木健太様}お世話になってます$新婦義兄$}井上寛太様}頼もしくなった！$新婦従弟$}松浦大介様}新婦友人$}松坂芙希様}新婦友人$}井本涼太様}新婦友人$}井上浩司様}新婦友人$}井上留美子様}新婦友人$}横山光幸様}新婦友人$}吉永智雄様}新婦友人$}三田信一郎様}新郎親戚</v>
      </c>
    </row>
    <row r="39" spans="1:3" x14ac:dyDescent="0.15">
      <c r="A39" s="21" t="str">
        <f ca="1">席次表!A77</f>
        <v>元木健介様</v>
      </c>
      <c r="B39" s="22" t="str">
        <f>SUBSTITUTE(席次表!B77,CHAR(10),"$")</f>
        <v>新郎親戚</v>
      </c>
      <c r="C39" t="str">
        <f t="shared" ca="1" si="0"/>
        <v>徳田寿々美様}株式会社光倫$企画部部長$}高橋多賀子様}株式会社光倫$新郎会社先輩$}本田洋一郎様}株式会社光倫$新郎会社同僚$}佐野涼子様}株式会社光倫$営業部課長$}飯塚芳太郎様}株式会社光倫$新郎会社先輩$}髙橋博一様}株式会社光倫$新郎会社同僚$}柴田正弘様}日光大学教授$新郎恩師$}水杉清次郎様}頼りにしてます！$新郎大学先輩$}野田健輔様}今もよく会う$新郎大学友人$}服部秀久様}お酒が強い$新郎大学先輩$}相馬真由子様}ハッキリ言って悪友$新郎大学友人$}林伸太郎様}よく来てくれた！$新郎大学友人$}青木卓様}福栄バイオ技研㈱$開発部部長$}川谷佑輝様}福栄バイオ技研㈱$新婦先輩$}森正道様}福栄バイオ技研㈱$新婦同僚$}北原和江様}福栄バイオ技研㈱$開発部第二課課長$}大橋隆様}福栄バイオ技研㈱$新婦先輩$}上林裕太朗様}福栄バイオ技研㈱$新婦同僚$}佐藤直哉様}いつまでも元気で！$新郎祖父$}鈴木健様}楽しいおじさん$新郎叔父$}高野義信様}よく遊んでくれた$新郎従兄$}東将志様}将棋の名人$新郎大叔父$}花田祥平様}釣りが大好き！$新郎叔父$}宝田弘樹様}ピッチャーで4番$新郎従弟$}柳澤聡様}大好き！$新婦祖父$}森本新一郎様}習字の先生$新婦叔父$}新沼寛憲様}料理が上手$新婦叔母$}新名友香様}お姉ちゃん的存在$新婦叔母$}鈴木健太様}お世話になってます$新婦義兄$}井上寛太様}頼もしくなった！$新婦従弟$}松浦大介様}新婦友人$}松坂芙希様}新婦友人$}井本涼太様}新婦友人$}井上浩司様}新婦友人$}井上留美子様}新婦友人$}横山光幸様}新婦友人$}吉永智雄様}新婦友人$}三田信一郎様}新郎親戚$}元木健介様}新郎親戚</v>
      </c>
    </row>
    <row r="40" spans="1:3" x14ac:dyDescent="0.15">
      <c r="A40" s="21" t="str">
        <f ca="1">席次表!A78</f>
        <v>安藤康孝様</v>
      </c>
      <c r="B40" s="22" t="str">
        <f>SUBSTITUTE(席次表!B78,CHAR(10),"$")</f>
        <v>新郎親戚</v>
      </c>
      <c r="C40" t="str">
        <f t="shared" ca="1" si="0"/>
        <v>徳田寿々美様}株式会社光倫$企画部部長$}高橋多賀子様}株式会社光倫$新郎会社先輩$}本田洋一郎様}株式会社光倫$新郎会社同僚$}佐野涼子様}株式会社光倫$営業部課長$}飯塚芳太郎様}株式会社光倫$新郎会社先輩$}髙橋博一様}株式会社光倫$新郎会社同僚$}柴田正弘様}日光大学教授$新郎恩師$}水杉清次郎様}頼りにしてます！$新郎大学先輩$}野田健輔様}今もよく会う$新郎大学友人$}服部秀久様}お酒が強い$新郎大学先輩$}相馬真由子様}ハッキリ言って悪友$新郎大学友人$}林伸太郎様}よく来てくれた！$新郎大学友人$}青木卓様}福栄バイオ技研㈱$開発部部長$}川谷佑輝様}福栄バイオ技研㈱$新婦先輩$}森正道様}福栄バイオ技研㈱$新婦同僚$}北原和江様}福栄バイオ技研㈱$開発部第二課課長$}大橋隆様}福栄バイオ技研㈱$新婦先輩$}上林裕太朗様}福栄バイオ技研㈱$新婦同僚$}佐藤直哉様}いつまでも元気で！$新郎祖父$}鈴木健様}楽しいおじさん$新郎叔父$}高野義信様}よく遊んでくれた$新郎従兄$}東将志様}将棋の名人$新郎大叔父$}花田祥平様}釣りが大好き！$新郎叔父$}宝田弘樹様}ピッチャーで4番$新郎従弟$}柳澤聡様}大好き！$新婦祖父$}森本新一郎様}習字の先生$新婦叔父$}新沼寛憲様}料理が上手$新婦叔母$}新名友香様}お姉ちゃん的存在$新婦叔母$}鈴木健太様}お世話になってます$新婦義兄$}井上寛太様}頼もしくなった！$新婦従弟$}松浦大介様}新婦友人$}松坂芙希様}新婦友人$}井本涼太様}新婦友人$}井上浩司様}新婦友人$}井上留美子様}新婦友人$}横山光幸様}新婦友人$}吉永智雄様}新婦友人$}三田信一郎様}新郎親戚$}元木健介様}新郎親戚$}安藤康孝様}新郎親戚</v>
      </c>
    </row>
    <row r="41" spans="1:3" x14ac:dyDescent="0.15">
      <c r="A41" s="21" t="str">
        <f ca="1">席次表!A79</f>
        <v>光森孝弘様</v>
      </c>
      <c r="B41" s="22" t="str">
        <f>SUBSTITUTE(席次表!B79,CHAR(10),"$")</f>
        <v>新郎親戚</v>
      </c>
      <c r="C41" t="str">
        <f t="shared" ca="1" si="0"/>
        <v>徳田寿々美様}株式会社光倫$企画部部長$}高橋多賀子様}株式会社光倫$新郎会社先輩$}本田洋一郎様}株式会社光倫$新郎会社同僚$}佐野涼子様}株式会社光倫$営業部課長$}飯塚芳太郎様}株式会社光倫$新郎会社先輩$}髙橋博一様}株式会社光倫$新郎会社同僚$}柴田正弘様}日光大学教授$新郎恩師$}水杉清次郎様}頼りにしてます！$新郎大学先輩$}野田健輔様}今もよく会う$新郎大学友人$}服部秀久様}お酒が強い$新郎大学先輩$}相馬真由子様}ハッキリ言って悪友$新郎大学友人$}林伸太郎様}よく来てくれた！$新郎大学友人$}青木卓様}福栄バイオ技研㈱$開発部部長$}川谷佑輝様}福栄バイオ技研㈱$新婦先輩$}森正道様}福栄バイオ技研㈱$新婦同僚$}北原和江様}福栄バイオ技研㈱$開発部第二課課長$}大橋隆様}福栄バイオ技研㈱$新婦先輩$}上林裕太朗様}福栄バイオ技研㈱$新婦同僚$}佐藤直哉様}いつまでも元気で！$新郎祖父$}鈴木健様}楽しいおじさん$新郎叔父$}高野義信様}よく遊んでくれた$新郎従兄$}東将志様}将棋の名人$新郎大叔父$}花田祥平様}釣りが大好き！$新郎叔父$}宝田弘樹様}ピッチャーで4番$新郎従弟$}柳澤聡様}大好き！$新婦祖父$}森本新一郎様}習字の先生$新婦叔父$}新沼寛憲様}料理が上手$新婦叔母$}新名友香様}お姉ちゃん的存在$新婦叔母$}鈴木健太様}お世話になってます$新婦義兄$}井上寛太様}頼もしくなった！$新婦従弟$}松浦大介様}新婦友人$}松坂芙希様}新婦友人$}井本涼太様}新婦友人$}井上浩司様}新婦友人$}井上留美子様}新婦友人$}横山光幸様}新婦友人$}吉永智雄様}新婦友人$}三田信一郎様}新郎親戚$}元木健介様}新郎親戚$}安藤康孝様}新郎親戚$}光森孝弘様}新郎親戚</v>
      </c>
    </row>
    <row r="42" spans="1:3" x14ac:dyDescent="0.15">
      <c r="A42" s="21" t="str">
        <f ca="1">席次表!A80</f>
        <v>石井伸吾様</v>
      </c>
      <c r="B42" s="22" t="str">
        <f>SUBSTITUTE(席次表!B80,CHAR(10),"$")</f>
        <v>新郎親戚</v>
      </c>
      <c r="C42" t="str">
        <f t="shared" ca="1" si="0"/>
        <v>徳田寿々美様}株式会社光倫$企画部部長$}高橋多賀子様}株式会社光倫$新郎会社先輩$}本田洋一郎様}株式会社光倫$新郎会社同僚$}佐野涼子様}株式会社光倫$営業部課長$}飯塚芳太郎様}株式会社光倫$新郎会社先輩$}髙橋博一様}株式会社光倫$新郎会社同僚$}柴田正弘様}日光大学教授$新郎恩師$}水杉清次郎様}頼りにしてます！$新郎大学先輩$}野田健輔様}今もよく会う$新郎大学友人$}服部秀久様}お酒が強い$新郎大学先輩$}相馬真由子様}ハッキリ言って悪友$新郎大学友人$}林伸太郎様}よく来てくれた！$新郎大学友人$}青木卓様}福栄バイオ技研㈱$開発部部長$}川谷佑輝様}福栄バイオ技研㈱$新婦先輩$}森正道様}福栄バイオ技研㈱$新婦同僚$}北原和江様}福栄バイオ技研㈱$開発部第二課課長$}大橋隆様}福栄バイオ技研㈱$新婦先輩$}上林裕太朗様}福栄バイオ技研㈱$新婦同僚$}佐藤直哉様}いつまでも元気で！$新郎祖父$}鈴木健様}楽しいおじさん$新郎叔父$}高野義信様}よく遊んでくれた$新郎従兄$}東将志様}将棋の名人$新郎大叔父$}花田祥平様}釣りが大好き！$新郎叔父$}宝田弘樹様}ピッチャーで4番$新郎従弟$}柳澤聡様}大好き！$新婦祖父$}森本新一郎様}習字の先生$新婦叔父$}新沼寛憲様}料理が上手$新婦叔母$}新名友香様}お姉ちゃん的存在$新婦叔母$}鈴木健太様}お世話になってます$新婦義兄$}井上寛太様}頼もしくなった！$新婦従弟$}松浦大介様}新婦友人$}松坂芙希様}新婦友人$}井本涼太様}新婦友人$}井上浩司様}新婦友人$}井上留美子様}新婦友人$}横山光幸様}新婦友人$}吉永智雄様}新婦友人$}三田信一郎様}新郎親戚$}元木健介様}新郎親戚$}安藤康孝様}新郎親戚$}光森孝弘様}新郎親戚$}石井伸吾様}新郎親戚</v>
      </c>
    </row>
    <row r="43" spans="1:3" x14ac:dyDescent="0.15">
      <c r="A43" s="21" t="str">
        <f ca="1">席次表!A81</f>
        <v>竹中直子様</v>
      </c>
      <c r="B43" s="22" t="str">
        <f>SUBSTITUTE(席次表!B81,CHAR(10),"$")</f>
        <v>新郎親戚</v>
      </c>
      <c r="C43" t="str">
        <f t="shared" ca="1" si="0"/>
        <v>徳田寿々美様}株式会社光倫$企画部部長$}高橋多賀子様}株式会社光倫$新郎会社先輩$}本田洋一郎様}株式会社光倫$新郎会社同僚$}佐野涼子様}株式会社光倫$営業部課長$}飯塚芳太郎様}株式会社光倫$新郎会社先輩$}髙橋博一様}株式会社光倫$新郎会社同僚$}柴田正弘様}日光大学教授$新郎恩師$}水杉清次郎様}頼りにしてます！$新郎大学先輩$}野田健輔様}今もよく会う$新郎大学友人$}服部秀久様}お酒が強い$新郎大学先輩$}相馬真由子様}ハッキリ言って悪友$新郎大学友人$}林伸太郎様}よく来てくれた！$新郎大学友人$}青木卓様}福栄バイオ技研㈱$開発部部長$}川谷佑輝様}福栄バイオ技研㈱$新婦先輩$}森正道様}福栄バイオ技研㈱$新婦同僚$}北原和江様}福栄バイオ技研㈱$開発部第二課課長$}大橋隆様}福栄バイオ技研㈱$新婦先輩$}上林裕太朗様}福栄バイオ技研㈱$新婦同僚$}佐藤直哉様}いつまでも元気で！$新郎祖父$}鈴木健様}楽しいおじさん$新郎叔父$}高野義信様}よく遊んでくれた$新郎従兄$}東将志様}将棋の名人$新郎大叔父$}花田祥平様}釣りが大好き！$新郎叔父$}宝田弘樹様}ピッチャーで4番$新郎従弟$}柳澤聡様}大好き！$新婦祖父$}森本新一郎様}習字の先生$新婦叔父$}新沼寛憲様}料理が上手$新婦叔母$}新名友香様}お姉ちゃん的存在$新婦叔母$}鈴木健太様}お世話になってます$新婦義兄$}井上寛太様}頼もしくなった！$新婦従弟$}松浦大介様}新婦友人$}松坂芙希様}新婦友人$}井本涼太様}新婦友人$}井上浩司様}新婦友人$}井上留美子様}新婦友人$}横山光幸様}新婦友人$}吉永智雄様}新婦友人$}三田信一郎様}新郎親戚$}元木健介様}新郎親戚$}安藤康孝様}新郎親戚$}光森孝弘様}新郎親戚$}石井伸吾様}新郎親戚$}竹中直子様}新郎親戚</v>
      </c>
    </row>
    <row r="44" spans="1:3" x14ac:dyDescent="0.15">
      <c r="A44" s="21" t="str">
        <f ca="1">席次表!A82</f>
        <v>阿部信也様</v>
      </c>
      <c r="B44" s="22" t="str">
        <f>SUBSTITUTE(席次表!B82,CHAR(10),"$")</f>
        <v>新郎親戚</v>
      </c>
      <c r="C44" t="str">
        <f t="shared" ca="1" si="0"/>
        <v>徳田寿々美様}株式会社光倫$企画部部長$}高橋多賀子様}株式会社光倫$新郎会社先輩$}本田洋一郎様}株式会社光倫$新郎会社同僚$}佐野涼子様}株式会社光倫$営業部課長$}飯塚芳太郎様}株式会社光倫$新郎会社先輩$}髙橋博一様}株式会社光倫$新郎会社同僚$}柴田正弘様}日光大学教授$新郎恩師$}水杉清次郎様}頼りにしてます！$新郎大学先輩$}野田健輔様}今もよく会う$新郎大学友人$}服部秀久様}お酒が強い$新郎大学先輩$}相馬真由子様}ハッキリ言って悪友$新郎大学友人$}林伸太郎様}よく来てくれた！$新郎大学友人$}青木卓様}福栄バイオ技研㈱$開発部部長$}川谷佑輝様}福栄バイオ技研㈱$新婦先輩$}森正道様}福栄バイオ技研㈱$新婦同僚$}北原和江様}福栄バイオ技研㈱$開発部第二課課長$}大橋隆様}福栄バイオ技研㈱$新婦先輩$}上林裕太朗様}福栄バイオ技研㈱$新婦同僚$}佐藤直哉様}いつまでも元気で！$新郎祖父$}鈴木健様}楽しいおじさん$新郎叔父$}高野義信様}よく遊んでくれた$新郎従兄$}東将志様}将棋の名人$新郎大叔父$}花田祥平様}釣りが大好き！$新郎叔父$}宝田弘樹様}ピッチャーで4番$新郎従弟$}柳澤聡様}大好き！$新婦祖父$}森本新一郎様}習字の先生$新婦叔父$}新沼寛憲様}料理が上手$新婦叔母$}新名友香様}お姉ちゃん的存在$新婦叔母$}鈴木健太様}お世話になってます$新婦義兄$}井上寛太様}頼もしくなった！$新婦従弟$}松浦大介様}新婦友人$}松坂芙希様}新婦友人$}井本涼太様}新婦友人$}井上浩司様}新婦友人$}井上留美子様}新婦友人$}横山光幸様}新婦友人$}吉永智雄様}新婦友人$}三田信一郎様}新郎親戚$}元木健介様}新郎親戚$}安藤康孝様}新郎親戚$}光森孝弘様}新郎親戚$}石井伸吾様}新郎親戚$}竹中直子様}新郎親戚$}阿部信也様}新郎親戚</v>
      </c>
    </row>
    <row r="45" spans="1:3" x14ac:dyDescent="0.15">
      <c r="A45" s="21" t="str">
        <f ca="1">席次表!A83</f>
        <v>栗原浩平様</v>
      </c>
      <c r="B45" s="22" t="str">
        <f>SUBSTITUTE(席次表!B83,CHAR(10),"$")</f>
        <v>新郎親戚</v>
      </c>
      <c r="C45" t="str">
        <f t="shared" ca="1" si="0"/>
        <v>徳田寿々美様}株式会社光倫$企画部部長$}高橋多賀子様}株式会社光倫$新郎会社先輩$}本田洋一郎様}株式会社光倫$新郎会社同僚$}佐野涼子様}株式会社光倫$営業部課長$}飯塚芳太郎様}株式会社光倫$新郎会社先輩$}髙橋博一様}株式会社光倫$新郎会社同僚$}柴田正弘様}日光大学教授$新郎恩師$}水杉清次郎様}頼りにしてます！$新郎大学先輩$}野田健輔様}今もよく会う$新郎大学友人$}服部秀久様}お酒が強い$新郎大学先輩$}相馬真由子様}ハッキリ言って悪友$新郎大学友人$}林伸太郎様}よく来てくれた！$新郎大学友人$}青木卓様}福栄バイオ技研㈱$開発部部長$}川谷佑輝様}福栄バイオ技研㈱$新婦先輩$}森正道様}福栄バイオ技研㈱$新婦同僚$}北原和江様}福栄バイオ技研㈱$開発部第二課課長$}大橋隆様}福栄バイオ技研㈱$新婦先輩$}上林裕太朗様}福栄バイオ技研㈱$新婦同僚$}佐藤直哉様}いつまでも元気で！$新郎祖父$}鈴木健様}楽しいおじさん$新郎叔父$}高野義信様}よく遊んでくれた$新郎従兄$}東将志様}将棋の名人$新郎大叔父$}花田祥平様}釣りが大好き！$新郎叔父$}宝田弘樹様}ピッチャーで4番$新郎従弟$}柳澤聡様}大好き！$新婦祖父$}森本新一郎様}習字の先生$新婦叔父$}新沼寛憲様}料理が上手$新婦叔母$}新名友香様}お姉ちゃん的存在$新婦叔母$}鈴木健太様}お世話になってます$新婦義兄$}井上寛太様}頼もしくなった！$新婦従弟$}松浦大介様}新婦友人$}松坂芙希様}新婦友人$}井本涼太様}新婦友人$}井上浩司様}新婦友人$}井上留美子様}新婦友人$}横山光幸様}新婦友人$}吉永智雄様}新婦友人$}三田信一郎様}新郎親戚$}元木健介様}新郎親戚$}安藤康孝様}新郎親戚$}光森孝弘様}新郎親戚$}石井伸吾様}新郎親戚$}竹中直子様}新郎親戚$}阿部信也様}新郎親戚$}栗原浩平様}新郎親戚</v>
      </c>
    </row>
    <row r="46" spans="1:3" x14ac:dyDescent="0.15">
      <c r="A46" s="21" t="str">
        <f ca="1">席次表!A84</f>
        <v>玉木和久様</v>
      </c>
      <c r="B46" s="22" t="str">
        <f>SUBSTITUTE(席次表!B84,CHAR(10),"$")</f>
        <v>新郎親戚</v>
      </c>
      <c r="C46" t="str">
        <f t="shared" ca="1" si="0"/>
        <v>徳田寿々美様}株式会社光倫$企画部部長$}高橋多賀子様}株式会社光倫$新郎会社先輩$}本田洋一郎様}株式会社光倫$新郎会社同僚$}佐野涼子様}株式会社光倫$営業部課長$}飯塚芳太郎様}株式会社光倫$新郎会社先輩$}髙橋博一様}株式会社光倫$新郎会社同僚$}柴田正弘様}日光大学教授$新郎恩師$}水杉清次郎様}頼りにしてます！$新郎大学先輩$}野田健輔様}今もよく会う$新郎大学友人$}服部秀久様}お酒が強い$新郎大学先輩$}相馬真由子様}ハッキリ言って悪友$新郎大学友人$}林伸太郎様}よく来てくれた！$新郎大学友人$}青木卓様}福栄バイオ技研㈱$開発部部長$}川谷佑輝様}福栄バイオ技研㈱$新婦先輩$}森正道様}福栄バイオ技研㈱$新婦同僚$}北原和江様}福栄バイオ技研㈱$開発部第二課課長$}大橋隆様}福栄バイオ技研㈱$新婦先輩$}上林裕太朗様}福栄バイオ技研㈱$新婦同僚$}佐藤直哉様}いつまでも元気で！$新郎祖父$}鈴木健様}楽しいおじさん$新郎叔父$}高野義信様}よく遊んでくれた$新郎従兄$}東将志様}将棋の名人$新郎大叔父$}花田祥平様}釣りが大好き！$新郎叔父$}宝田弘樹様}ピッチャーで4番$新郎従弟$}柳澤聡様}大好き！$新婦祖父$}森本新一郎様}習字の先生$新婦叔父$}新沼寛憲様}料理が上手$新婦叔母$}新名友香様}お姉ちゃん的存在$新婦叔母$}鈴木健太様}お世話になってます$新婦義兄$}井上寛太様}頼もしくなった！$新婦従弟$}松浦大介様}新婦友人$}松坂芙希様}新婦友人$}井本涼太様}新婦友人$}井上浩司様}新婦友人$}井上留美子様}新婦友人$}横山光幸様}新婦友人$}吉永智雄様}新婦友人$}三田信一郎様}新郎親戚$}元木健介様}新郎親戚$}安藤康孝様}新郎親戚$}光森孝弘様}新郎親戚$}石井伸吾様}新郎親戚$}竹中直子様}新郎親戚$}阿部信也様}新郎親戚$}栗原浩平様}新郎親戚$}玉木和久様}新郎親戚</v>
      </c>
    </row>
    <row r="47" spans="1:3" x14ac:dyDescent="0.15">
      <c r="A47" s="21" t="str">
        <f ca="1">席次表!A85</f>
        <v>小林茂様</v>
      </c>
      <c r="B47" s="22" t="str">
        <f>SUBSTITUTE(席次表!B85,CHAR(10),"$")</f>
        <v>新郎親戚</v>
      </c>
      <c r="C47" t="str">
        <f t="shared" ca="1" si="0"/>
        <v>徳田寿々美様}株式会社光倫$企画部部長$}高橋多賀子様}株式会社光倫$新郎会社先輩$}本田洋一郎様}株式会社光倫$新郎会社同僚$}佐野涼子様}株式会社光倫$営業部課長$}飯塚芳太郎様}株式会社光倫$新郎会社先輩$}髙橋博一様}株式会社光倫$新郎会社同僚$}柴田正弘様}日光大学教授$新郎恩師$}水杉清次郎様}頼りにしてます！$新郎大学先輩$}野田健輔様}今もよく会う$新郎大学友人$}服部秀久様}お酒が強い$新郎大学先輩$}相馬真由子様}ハッキリ言って悪友$新郎大学友人$}林伸太郎様}よく来てくれた！$新郎大学友人$}青木卓様}福栄バイオ技研㈱$開発部部長$}川谷佑輝様}福栄バイオ技研㈱$新婦先輩$}森正道様}福栄バイオ技研㈱$新婦同僚$}北原和江様}福栄バイオ技研㈱$開発部第二課課長$}大橋隆様}福栄バイオ技研㈱$新婦先輩$}上林裕太朗様}福栄バイオ技研㈱$新婦同僚$}佐藤直哉様}いつまでも元気で！$新郎祖父$}鈴木健様}楽しいおじさん$新郎叔父$}高野義信様}よく遊んでくれた$新郎従兄$}東将志様}将棋の名人$新郎大叔父$}花田祥平様}釣りが大好き！$新郎叔父$}宝田弘樹様}ピッチャーで4番$新郎従弟$}柳澤聡様}大好き！$新婦祖父$}森本新一郎様}習字の先生$新婦叔父$}新沼寛憲様}料理が上手$新婦叔母$}新名友香様}お姉ちゃん的存在$新婦叔母$}鈴木健太様}お世話になってます$新婦義兄$}井上寛太様}頼もしくなった！$新婦従弟$}松浦大介様}新婦友人$}松坂芙希様}新婦友人$}井本涼太様}新婦友人$}井上浩司様}新婦友人$}井上留美子様}新婦友人$}横山光幸様}新婦友人$}吉永智雄様}新婦友人$}三田信一郎様}新郎親戚$}元木健介様}新郎親戚$}安藤康孝様}新郎親戚$}光森孝弘様}新郎親戚$}石井伸吾様}新郎親戚$}竹中直子様}新郎親戚$}阿部信也様}新郎親戚$}栗原浩平様}新郎親戚$}玉木和久様}新郎親戚$}小林茂様}新郎親戚</v>
      </c>
    </row>
    <row r="48" spans="1:3" x14ac:dyDescent="0.15">
      <c r="A48" s="21" t="str">
        <f ca="1">席次表!A86</f>
        <v>阿部かつみ様</v>
      </c>
      <c r="B48" s="22" t="str">
        <f>SUBSTITUTE(席次表!B86,CHAR(10),"$")</f>
        <v>新郎親戚</v>
      </c>
      <c r="C48" t="str">
        <f t="shared" ca="1" si="0"/>
        <v>徳田寿々美様}株式会社光倫$企画部部長$}高橋多賀子様}株式会社光倫$新郎会社先輩$}本田洋一郎様}株式会社光倫$新郎会社同僚$}佐野涼子様}株式会社光倫$営業部課長$}飯塚芳太郎様}株式会社光倫$新郎会社先輩$}髙橋博一様}株式会社光倫$新郎会社同僚$}柴田正弘様}日光大学教授$新郎恩師$}水杉清次郎様}頼りにしてます！$新郎大学先輩$}野田健輔様}今もよく会う$新郎大学友人$}服部秀久様}お酒が強い$新郎大学先輩$}相馬真由子様}ハッキリ言って悪友$新郎大学友人$}林伸太郎様}よく来てくれた！$新郎大学友人$}青木卓様}福栄バイオ技研㈱$開発部部長$}川谷佑輝様}福栄バイオ技研㈱$新婦先輩$}森正道様}福栄バイオ技研㈱$新婦同僚$}北原和江様}福栄バイオ技研㈱$開発部第二課課長$}大橋隆様}福栄バイオ技研㈱$新婦先輩$}上林裕太朗様}福栄バイオ技研㈱$新婦同僚$}佐藤直哉様}いつまでも元気で！$新郎祖父$}鈴木健様}楽しいおじさん$新郎叔父$}高野義信様}よく遊んでくれた$新郎従兄$}東将志様}将棋の名人$新郎大叔父$}花田祥平様}釣りが大好き！$新郎叔父$}宝田弘樹様}ピッチャーで4番$新郎従弟$}柳澤聡様}大好き！$新婦祖父$}森本新一郎様}習字の先生$新婦叔父$}新沼寛憲様}料理が上手$新婦叔母$}新名友香様}お姉ちゃん的存在$新婦叔母$}鈴木健太様}お世話になってます$新婦義兄$}井上寛太様}頼もしくなった！$新婦従弟$}松浦大介様}新婦友人$}松坂芙希様}新婦友人$}井本涼太様}新婦友人$}井上浩司様}新婦友人$}井上留美子様}新婦友人$}横山光幸様}新婦友人$}吉永智雄様}新婦友人$}三田信一郎様}新郎親戚$}元木健介様}新郎親戚$}安藤康孝様}新郎親戚$}光森孝弘様}新郎親戚$}石井伸吾様}新郎親戚$}竹中直子様}新郎親戚$}阿部信也様}新郎親戚$}栗原浩平様}新郎親戚$}玉木和久様}新郎親戚$}小林茂様}新郎親戚$}阿部かつみ様}新郎親戚</v>
      </c>
    </row>
    <row r="49" spans="1:3" x14ac:dyDescent="0.15">
      <c r="A49" s="21" t="str">
        <f ca="1">席次表!A87</f>
        <v>小林洋子様</v>
      </c>
      <c r="B49" s="22" t="str">
        <f>SUBSTITUTE(席次表!B87,CHAR(10),"$")</f>
        <v>新郎親戚</v>
      </c>
      <c r="C49" t="str">
        <f t="shared" ca="1" si="0"/>
        <v>徳田寿々美様}株式会社光倫$企画部部長$}高橋多賀子様}株式会社光倫$新郎会社先輩$}本田洋一郎様}株式会社光倫$新郎会社同僚$}佐野涼子様}株式会社光倫$営業部課長$}飯塚芳太郎様}株式会社光倫$新郎会社先輩$}髙橋博一様}株式会社光倫$新郎会社同僚$}柴田正弘様}日光大学教授$新郎恩師$}水杉清次郎様}頼りにしてます！$新郎大学先輩$}野田健輔様}今もよく会う$新郎大学友人$}服部秀久様}お酒が強い$新郎大学先輩$}相馬真由子様}ハッキリ言って悪友$新郎大学友人$}林伸太郎様}よく来てくれた！$新郎大学友人$}青木卓様}福栄バイオ技研㈱$開発部部長$}川谷佑輝様}福栄バイオ技研㈱$新婦先輩$}森正道様}福栄バイオ技研㈱$新婦同僚$}北原和江様}福栄バイオ技研㈱$開発部第二課課長$}大橋隆様}福栄バイオ技研㈱$新婦先輩$}上林裕太朗様}福栄バイオ技研㈱$新婦同僚$}佐藤直哉様}いつまでも元気で！$新郎祖父$}鈴木健様}楽しいおじさん$新郎叔父$}高野義信様}よく遊んでくれた$新郎従兄$}東将志様}将棋の名人$新郎大叔父$}花田祥平様}釣りが大好き！$新郎叔父$}宝田弘樹様}ピッチャーで4番$新郎従弟$}柳澤聡様}大好き！$新婦祖父$}森本新一郎様}習字の先生$新婦叔父$}新沼寛憲様}料理が上手$新婦叔母$}新名友香様}お姉ちゃん的存在$新婦叔母$}鈴木健太様}お世話になってます$新婦義兄$}井上寛太様}頼もしくなった！$新婦従弟$}松浦大介様}新婦友人$}松坂芙希様}新婦友人$}井本涼太様}新婦友人$}井上浩司様}新婦友人$}井上留美子様}新婦友人$}横山光幸様}新婦友人$}吉永智雄様}新婦友人$}三田信一郎様}新郎親戚$}元木健介様}新郎親戚$}安藤康孝様}新郎親戚$}光森孝弘様}新郎親戚$}石井伸吾様}新郎親戚$}竹中直子様}新郎親戚$}阿部信也様}新郎親戚$}栗原浩平様}新郎親戚$}玉木和久様}新郎親戚$}小林茂様}新郎親戚$}阿部かつみ様}新郎親戚$}小林洋子様}新郎親戚</v>
      </c>
    </row>
    <row r="50" spans="1:3" x14ac:dyDescent="0.15">
      <c r="A50" s="21" t="str">
        <f ca="1">席次表!A88</f>
        <v>徳永雅美様</v>
      </c>
      <c r="B50" s="22" t="str">
        <f>SUBSTITUTE(席次表!B88,CHAR(10),"$")</f>
        <v>新郎親戚</v>
      </c>
      <c r="C50" t="str">
        <f t="shared" ca="1" si="0"/>
        <v>徳田寿々美様}株式会社光倫$企画部部長$}高橋多賀子様}株式会社光倫$新郎会社先輩$}本田洋一郎様}株式会社光倫$新郎会社同僚$}佐野涼子様}株式会社光倫$営業部課長$}飯塚芳太郎様}株式会社光倫$新郎会社先輩$}髙橋博一様}株式会社光倫$新郎会社同僚$}柴田正弘様}日光大学教授$新郎恩師$}水杉清次郎様}頼りにしてます！$新郎大学先輩$}野田健輔様}今もよく会う$新郎大学友人$}服部秀久様}お酒が強い$新郎大学先輩$}相馬真由子様}ハッキリ言って悪友$新郎大学友人$}林伸太郎様}よく来てくれた！$新郎大学友人$}青木卓様}福栄バイオ技研㈱$開発部部長$}川谷佑輝様}福栄バイオ技研㈱$新婦先輩$}森正道様}福栄バイオ技研㈱$新婦同僚$}北原和江様}福栄バイオ技研㈱$開発部第二課課長$}大橋隆様}福栄バイオ技研㈱$新婦先輩$}上林裕太朗様}福栄バイオ技研㈱$新婦同僚$}佐藤直哉様}いつまでも元気で！$新郎祖父$}鈴木健様}楽しいおじさん$新郎叔父$}高野義信様}よく遊んでくれた$新郎従兄$}東将志様}将棋の名人$新郎大叔父$}花田祥平様}釣りが大好き！$新郎叔父$}宝田弘樹様}ピッチャーで4番$新郎従弟$}柳澤聡様}大好き！$新婦祖父$}森本新一郎様}習字の先生$新婦叔父$}新沼寛憲様}料理が上手$新婦叔母$}新名友香様}お姉ちゃん的存在$新婦叔母$}鈴木健太様}お世話になってます$新婦義兄$}井上寛太様}頼もしくなった！$新婦従弟$}松浦大介様}新婦友人$}松坂芙希様}新婦友人$}井本涼太様}新婦友人$}井上浩司様}新婦友人$}井上留美子様}新婦友人$}横山光幸様}新婦友人$}吉永智雄様}新婦友人$}三田信一郎様}新郎親戚$}元木健介様}新郎親戚$}安藤康孝様}新郎親戚$}光森孝弘様}新郎親戚$}石井伸吾様}新郎親戚$}竹中直子様}新郎親戚$}阿部信也様}新郎親戚$}栗原浩平様}新郎親戚$}玉木和久様}新郎親戚$}小林茂様}新郎親戚$}阿部かつみ様}新郎親戚$}小林洋子様}新郎親戚$}徳永雅美様}新郎親戚</v>
      </c>
    </row>
    <row r="51" spans="1:3" x14ac:dyDescent="0.15">
      <c r="A51" s="21" t="str">
        <f ca="1">席次表!A89</f>
        <v>広田綾子様</v>
      </c>
      <c r="B51" s="22" t="str">
        <f>SUBSTITUTE(席次表!B89,CHAR(10),"$")</f>
        <v>新郎親戚</v>
      </c>
      <c r="C51" t="str">
        <f t="shared" ca="1" si="0"/>
        <v>徳田寿々美様}株式会社光倫$企画部部長$}高橋多賀子様}株式会社光倫$新郎会社先輩$}本田洋一郎様}株式会社光倫$新郎会社同僚$}佐野涼子様}株式会社光倫$営業部課長$}飯塚芳太郎様}株式会社光倫$新郎会社先輩$}髙橋博一様}株式会社光倫$新郎会社同僚$}柴田正弘様}日光大学教授$新郎恩師$}水杉清次郎様}頼りにしてます！$新郎大学先輩$}野田健輔様}今もよく会う$新郎大学友人$}服部秀久様}お酒が強い$新郎大学先輩$}相馬真由子様}ハッキリ言って悪友$新郎大学友人$}林伸太郎様}よく来てくれた！$新郎大学友人$}青木卓様}福栄バイオ技研㈱$開発部部長$}川谷佑輝様}福栄バイオ技研㈱$新婦先輩$}森正道様}福栄バイオ技研㈱$新婦同僚$}北原和江様}福栄バイオ技研㈱$開発部第二課課長$}大橋隆様}福栄バイオ技研㈱$新婦先輩$}上林裕太朗様}福栄バイオ技研㈱$新婦同僚$}佐藤直哉様}いつまでも元気で！$新郎祖父$}鈴木健様}楽しいおじさん$新郎叔父$}高野義信様}よく遊んでくれた$新郎従兄$}東将志様}将棋の名人$新郎大叔父$}花田祥平様}釣りが大好き！$新郎叔父$}宝田弘樹様}ピッチャーで4番$新郎従弟$}柳澤聡様}大好き！$新婦祖父$}森本新一郎様}習字の先生$新婦叔父$}新沼寛憲様}料理が上手$新婦叔母$}新名友香様}お姉ちゃん的存在$新婦叔母$}鈴木健太様}お世話になってます$新婦義兄$}井上寛太様}頼もしくなった！$新婦従弟$}松浦大介様}新婦友人$}松坂芙希様}新婦友人$}井本涼太様}新婦友人$}井上浩司様}新婦友人$}井上留美子様}新婦友人$}横山光幸様}新婦友人$}吉永智雄様}新婦友人$}三田信一郎様}新郎親戚$}元木健介様}新郎親戚$}安藤康孝様}新郎親戚$}光森孝弘様}新郎親戚$}石井伸吾様}新郎親戚$}竹中直子様}新郎親戚$}阿部信也様}新郎親戚$}栗原浩平様}新郎親戚$}玉木和久様}新郎親戚$}小林茂様}新郎親戚$}阿部かつみ様}新郎親戚$}小林洋子様}新郎親戚$}徳永雅美様}新郎親戚$}広田綾子様}新郎親戚</v>
      </c>
    </row>
    <row r="52" spans="1:3" x14ac:dyDescent="0.15">
      <c r="A52" s="21" t="str">
        <f ca="1">席次表!A90</f>
        <v>江口幸喜様</v>
      </c>
      <c r="B52" s="22" t="str">
        <f>SUBSTITUTE(席次表!B90,CHAR(10),"$")</f>
        <v>新郎親戚</v>
      </c>
      <c r="C52" t="str">
        <f t="shared" ca="1" si="0"/>
        <v>徳田寿々美様}株式会社光倫$企画部部長$}高橋多賀子様}株式会社光倫$新郎会社先輩$}本田洋一郎様}株式会社光倫$新郎会社同僚$}佐野涼子様}株式会社光倫$営業部課長$}飯塚芳太郎様}株式会社光倫$新郎会社先輩$}髙橋博一様}株式会社光倫$新郎会社同僚$}柴田正弘様}日光大学教授$新郎恩師$}水杉清次郎様}頼りにしてます！$新郎大学先輩$}野田健輔様}今もよく会う$新郎大学友人$}服部秀久様}お酒が強い$新郎大学先輩$}相馬真由子様}ハッキリ言って悪友$新郎大学友人$}林伸太郎様}よく来てくれた！$新郎大学友人$}青木卓様}福栄バイオ技研㈱$開発部部長$}川谷佑輝様}福栄バイオ技研㈱$新婦先輩$}森正道様}福栄バイオ技研㈱$新婦同僚$}北原和江様}福栄バイオ技研㈱$開発部第二課課長$}大橋隆様}福栄バイオ技研㈱$新婦先輩$}上林裕太朗様}福栄バイオ技研㈱$新婦同僚$}佐藤直哉様}いつまでも元気で！$新郎祖父$}鈴木健様}楽しいおじさん$新郎叔父$}高野義信様}よく遊んでくれた$新郎従兄$}東将志様}将棋の名人$新郎大叔父$}花田祥平様}釣りが大好き！$新郎叔父$}宝田弘樹様}ピッチャーで4番$新郎従弟$}柳澤聡様}大好き！$新婦祖父$}森本新一郎様}習字の先生$新婦叔父$}新沼寛憲様}料理が上手$新婦叔母$}新名友香様}お姉ちゃん的存在$新婦叔母$}鈴木健太様}お世話になってます$新婦義兄$}井上寛太様}頼もしくなった！$新婦従弟$}松浦大介様}新婦友人$}松坂芙希様}新婦友人$}井本涼太様}新婦友人$}井上浩司様}新婦友人$}井上留美子様}新婦友人$}横山光幸様}新婦友人$}吉永智雄様}新婦友人$}三田信一郎様}新郎親戚$}元木健介様}新郎親戚$}安藤康孝様}新郎親戚$}光森孝弘様}新郎親戚$}石井伸吾様}新郎親戚$}竹中直子様}新郎親戚$}阿部信也様}新郎親戚$}栗原浩平様}新郎親戚$}玉木和久様}新郎親戚$}小林茂様}新郎親戚$}阿部かつみ様}新郎親戚$}小林洋子様}新郎親戚$}徳永雅美様}新郎親戚$}広田綾子様}新郎親戚$}江口幸喜様}新郎親戚</v>
      </c>
    </row>
    <row r="53" spans="1:3" x14ac:dyDescent="0.15">
      <c r="A53" s="21" t="str">
        <f ca="1">席次表!A91</f>
        <v>金田悟様</v>
      </c>
      <c r="B53" s="22" t="str">
        <f>SUBSTITUTE(席次表!B91,CHAR(10),"$")</f>
        <v>新郎親戚</v>
      </c>
      <c r="C53" t="str">
        <f t="shared" ca="1" si="0"/>
        <v>徳田寿々美様}株式会社光倫$企画部部長$}高橋多賀子様}株式会社光倫$新郎会社先輩$}本田洋一郎様}株式会社光倫$新郎会社同僚$}佐野涼子様}株式会社光倫$営業部課長$}飯塚芳太郎様}株式会社光倫$新郎会社先輩$}髙橋博一様}株式会社光倫$新郎会社同僚$}柴田正弘様}日光大学教授$新郎恩師$}水杉清次郎様}頼りにしてます！$新郎大学先輩$}野田健輔様}今もよく会う$新郎大学友人$}服部秀久様}お酒が強い$新郎大学先輩$}相馬真由子様}ハッキリ言って悪友$新郎大学友人$}林伸太郎様}よく来てくれた！$新郎大学友人$}青木卓様}福栄バイオ技研㈱$開発部部長$}川谷佑輝様}福栄バイオ技研㈱$新婦先輩$}森正道様}福栄バイオ技研㈱$新婦同僚$}北原和江様}福栄バイオ技研㈱$開発部第二課課長$}大橋隆様}福栄バイオ技研㈱$新婦先輩$}上林裕太朗様}福栄バイオ技研㈱$新婦同僚$}佐藤直哉様}いつまでも元気で！$新郎祖父$}鈴木健様}楽しいおじさん$新郎叔父$}高野義信様}よく遊んでくれた$新郎従兄$}東将志様}将棋の名人$新郎大叔父$}花田祥平様}釣りが大好き！$新郎叔父$}宝田弘樹様}ピッチャーで4番$新郎従弟$}柳澤聡様}大好き！$新婦祖父$}森本新一郎様}習字の先生$新婦叔父$}新沼寛憲様}料理が上手$新婦叔母$}新名友香様}お姉ちゃん的存在$新婦叔母$}鈴木健太様}お世話になってます$新婦義兄$}井上寛太様}頼もしくなった！$新婦従弟$}松浦大介様}新婦友人$}松坂芙希様}新婦友人$}井本涼太様}新婦友人$}井上浩司様}新婦友人$}井上留美子様}新婦友人$}横山光幸様}新婦友人$}吉永智雄様}新婦友人$}三田信一郎様}新郎親戚$}元木健介様}新郎親戚$}安藤康孝様}新郎親戚$}光森孝弘様}新郎親戚$}石井伸吾様}新郎親戚$}竹中直子様}新郎親戚$}阿部信也様}新郎親戚$}栗原浩平様}新郎親戚$}玉木和久様}新郎親戚$}小林茂様}新郎親戚$}阿部かつみ様}新郎親戚$}小林洋子様}新郎親戚$}徳永雅美様}新郎親戚$}広田綾子様}新郎親戚$}江口幸喜様}新郎親戚$}金田悟様}新郎親戚</v>
      </c>
    </row>
    <row r="54" spans="1:3" x14ac:dyDescent="0.15">
      <c r="A54" s="21" t="str">
        <f ca="1">席次表!A92</f>
        <v>押尾守様</v>
      </c>
      <c r="B54" s="22" t="str">
        <f>SUBSTITUTE(席次表!B92,CHAR(10),"$")</f>
        <v>新郎親戚</v>
      </c>
      <c r="C54" t="str">
        <f t="shared" ca="1" si="0"/>
        <v>徳田寿々美様}株式会社光倫$企画部部長$}高橋多賀子様}株式会社光倫$新郎会社先輩$}本田洋一郎様}株式会社光倫$新郎会社同僚$}佐野涼子様}株式会社光倫$営業部課長$}飯塚芳太郎様}株式会社光倫$新郎会社先輩$}髙橋博一様}株式会社光倫$新郎会社同僚$}柴田正弘様}日光大学教授$新郎恩師$}水杉清次郎様}頼りにしてます！$新郎大学先輩$}野田健輔様}今もよく会う$新郎大学友人$}服部秀久様}お酒が強い$新郎大学先輩$}相馬真由子様}ハッキリ言って悪友$新郎大学友人$}林伸太郎様}よく来てくれた！$新郎大学友人$}青木卓様}福栄バイオ技研㈱$開発部部長$}川谷佑輝様}福栄バイオ技研㈱$新婦先輩$}森正道様}福栄バイオ技研㈱$新婦同僚$}北原和江様}福栄バイオ技研㈱$開発部第二課課長$}大橋隆様}福栄バイオ技研㈱$新婦先輩$}上林裕太朗様}福栄バイオ技研㈱$新婦同僚$}佐藤直哉様}いつまでも元気で！$新郎祖父$}鈴木健様}楽しいおじさん$新郎叔父$}高野義信様}よく遊んでくれた$新郎従兄$}東将志様}将棋の名人$新郎大叔父$}花田祥平様}釣りが大好き！$新郎叔父$}宝田弘樹様}ピッチャーで4番$新郎従弟$}柳澤聡様}大好き！$新婦祖父$}森本新一郎様}習字の先生$新婦叔父$}新沼寛憲様}料理が上手$新婦叔母$}新名友香様}お姉ちゃん的存在$新婦叔母$}鈴木健太様}お世話になってます$新婦義兄$}井上寛太様}頼もしくなった！$新婦従弟$}松浦大介様}新婦友人$}松坂芙希様}新婦友人$}井本涼太様}新婦友人$}井上浩司様}新婦友人$}井上留美子様}新婦友人$}横山光幸様}新婦友人$}吉永智雄様}新婦友人$}三田信一郎様}新郎親戚$}元木健介様}新郎親戚$}安藤康孝様}新郎親戚$}光森孝弘様}新郎親戚$}石井伸吾様}新郎親戚$}竹中直子様}新郎親戚$}阿部信也様}新郎親戚$}栗原浩平様}新郎親戚$}玉木和久様}新郎親戚$}小林茂様}新郎親戚$}阿部かつみ様}新郎親戚$}小林洋子様}新郎親戚$}徳永雅美様}新郎親戚$}広田綾子様}新郎親戚$}江口幸喜様}新郎親戚$}金田悟様}新郎親戚$}押尾守様}新郎親戚</v>
      </c>
    </row>
    <row r="55" spans="1:3" x14ac:dyDescent="0.15">
      <c r="A55" s="21" t="str">
        <f ca="1">席次表!A93</f>
        <v>遠山正伸様</v>
      </c>
      <c r="B55" s="22" t="str">
        <f>SUBSTITUTE(席次表!B93,CHAR(10),"$")</f>
        <v>新郎親戚</v>
      </c>
      <c r="C55" t="str">
        <f t="shared" ca="1" si="0"/>
        <v>徳田寿々美様}株式会社光倫$企画部部長$}高橋多賀子様}株式会社光倫$新郎会社先輩$}本田洋一郎様}株式会社光倫$新郎会社同僚$}佐野涼子様}株式会社光倫$営業部課長$}飯塚芳太郎様}株式会社光倫$新郎会社先輩$}髙橋博一様}株式会社光倫$新郎会社同僚$}柴田正弘様}日光大学教授$新郎恩師$}水杉清次郎様}頼りにしてます！$新郎大学先輩$}野田健輔様}今もよく会う$新郎大学友人$}服部秀久様}お酒が強い$新郎大学先輩$}相馬真由子様}ハッキリ言って悪友$新郎大学友人$}林伸太郎様}よく来てくれた！$新郎大学友人$}青木卓様}福栄バイオ技研㈱$開発部部長$}川谷佑輝様}福栄バイオ技研㈱$新婦先輩$}森正道様}福栄バイオ技研㈱$新婦同僚$}北原和江様}福栄バイオ技研㈱$開発部第二課課長$}大橋隆様}福栄バイオ技研㈱$新婦先輩$}上林裕太朗様}福栄バイオ技研㈱$新婦同僚$}佐藤直哉様}いつまでも元気で！$新郎祖父$}鈴木健様}楽しいおじさん$新郎叔父$}高野義信様}よく遊んでくれた$新郎従兄$}東将志様}将棋の名人$新郎大叔父$}花田祥平様}釣りが大好き！$新郎叔父$}宝田弘樹様}ピッチャーで4番$新郎従弟$}柳澤聡様}大好き！$新婦祖父$}森本新一郎様}習字の先生$新婦叔父$}新沼寛憲様}料理が上手$新婦叔母$}新名友香様}お姉ちゃん的存在$新婦叔母$}鈴木健太様}お世話になってます$新婦義兄$}井上寛太様}頼もしくなった！$新婦従弟$}松浦大介様}新婦友人$}松坂芙希様}新婦友人$}井本涼太様}新婦友人$}井上浩司様}新婦友人$}井上留美子様}新婦友人$}横山光幸様}新婦友人$}吉永智雄様}新婦友人$}三田信一郎様}新郎親戚$}元木健介様}新郎親戚$}安藤康孝様}新郎親戚$}光森孝弘様}新郎親戚$}石井伸吾様}新郎親戚$}竹中直子様}新郎親戚$}阿部信也様}新郎親戚$}栗原浩平様}新郎親戚$}玉木和久様}新郎親戚$}小林茂様}新郎親戚$}阿部かつみ様}新郎親戚$}小林洋子様}新郎親戚$}徳永雅美様}新郎親戚$}広田綾子様}新郎親戚$}江口幸喜様}新郎親戚$}金田悟様}新郎親戚$}押尾守様}新郎親戚$}遠山正伸様}新郎親戚</v>
      </c>
    </row>
    <row r="56" spans="1:3" x14ac:dyDescent="0.15">
      <c r="A56" s="21" t="str">
        <f ca="1">席次表!A94</f>
        <v>福井圭太様</v>
      </c>
      <c r="B56" s="22" t="str">
        <f>SUBSTITUTE(席次表!B94,CHAR(10),"$")</f>
        <v>新郎親戚</v>
      </c>
      <c r="C56" t="str">
        <f t="shared" ca="1" si="0"/>
        <v>徳田寿々美様}株式会社光倫$企画部部長$}高橋多賀子様}株式会社光倫$新郎会社先輩$}本田洋一郎様}株式会社光倫$新郎会社同僚$}佐野涼子様}株式会社光倫$営業部課長$}飯塚芳太郎様}株式会社光倫$新郎会社先輩$}髙橋博一様}株式会社光倫$新郎会社同僚$}柴田正弘様}日光大学教授$新郎恩師$}水杉清次郎様}頼りにしてます！$新郎大学先輩$}野田健輔様}今もよく会う$新郎大学友人$}服部秀久様}お酒が強い$新郎大学先輩$}相馬真由子様}ハッキリ言って悪友$新郎大学友人$}林伸太郎様}よく来てくれた！$新郎大学友人$}青木卓様}福栄バイオ技研㈱$開発部部長$}川谷佑輝様}福栄バイオ技研㈱$新婦先輩$}森正道様}福栄バイオ技研㈱$新婦同僚$}北原和江様}福栄バイオ技研㈱$開発部第二課課長$}大橋隆様}福栄バイオ技研㈱$新婦先輩$}上林裕太朗様}福栄バイオ技研㈱$新婦同僚$}佐藤直哉様}いつまでも元気で！$新郎祖父$}鈴木健様}楽しいおじさん$新郎叔父$}高野義信様}よく遊んでくれた$新郎従兄$}東将志様}将棋の名人$新郎大叔父$}花田祥平様}釣りが大好き！$新郎叔父$}宝田弘樹様}ピッチャーで4番$新郎従弟$}柳澤聡様}大好き！$新婦祖父$}森本新一郎様}習字の先生$新婦叔父$}新沼寛憲様}料理が上手$新婦叔母$}新名友香様}お姉ちゃん的存在$新婦叔母$}鈴木健太様}お世話になってます$新婦義兄$}井上寛太様}頼もしくなった！$新婦従弟$}松浦大介様}新婦友人$}松坂芙希様}新婦友人$}井本涼太様}新婦友人$}井上浩司様}新婦友人$}井上留美子様}新婦友人$}横山光幸様}新婦友人$}吉永智雄様}新婦友人$}三田信一郎様}新郎親戚$}元木健介様}新郎親戚$}安藤康孝様}新郎親戚$}光森孝弘様}新郎親戚$}石井伸吾様}新郎親戚$}竹中直子様}新郎親戚$}阿部信也様}新郎親戚$}栗原浩平様}新郎親戚$}玉木和久様}新郎親戚$}小林茂様}新郎親戚$}阿部かつみ様}新郎親戚$}小林洋子様}新郎親戚$}徳永雅美様}新郎親戚$}広田綾子様}新郎親戚$}江口幸喜様}新郎親戚$}金田悟様}新郎親戚$}押尾守様}新郎親戚$}遠山正伸様}新郎親戚$}福井圭太様}新郎親戚</v>
      </c>
    </row>
    <row r="57" spans="1:3" x14ac:dyDescent="0.15">
      <c r="A57" s="21" t="str">
        <f ca="1">席次表!A95</f>
        <v>福田准一様</v>
      </c>
      <c r="B57" s="22" t="str">
        <f>SUBSTITUTE(席次表!B95,CHAR(10),"$")</f>
        <v>新郎親戚</v>
      </c>
      <c r="C57" t="str">
        <f t="shared" ca="1" si="0"/>
        <v>徳田寿々美様}株式会社光倫$企画部部長$}高橋多賀子様}株式会社光倫$新郎会社先輩$}本田洋一郎様}株式会社光倫$新郎会社同僚$}佐野涼子様}株式会社光倫$営業部課長$}飯塚芳太郎様}株式会社光倫$新郎会社先輩$}髙橋博一様}株式会社光倫$新郎会社同僚$}柴田正弘様}日光大学教授$新郎恩師$}水杉清次郎様}頼りにしてます！$新郎大学先輩$}野田健輔様}今もよく会う$新郎大学友人$}服部秀久様}お酒が強い$新郎大学先輩$}相馬真由子様}ハッキリ言って悪友$新郎大学友人$}林伸太郎様}よく来てくれた！$新郎大学友人$}青木卓様}福栄バイオ技研㈱$開発部部長$}川谷佑輝様}福栄バイオ技研㈱$新婦先輩$}森正道様}福栄バイオ技研㈱$新婦同僚$}北原和江様}福栄バイオ技研㈱$開発部第二課課長$}大橋隆様}福栄バイオ技研㈱$新婦先輩$}上林裕太朗様}福栄バイオ技研㈱$新婦同僚$}佐藤直哉様}いつまでも元気で！$新郎祖父$}鈴木健様}楽しいおじさん$新郎叔父$}高野義信様}よく遊んでくれた$新郎従兄$}東将志様}将棋の名人$新郎大叔父$}花田祥平様}釣りが大好き！$新郎叔父$}宝田弘樹様}ピッチャーで4番$新郎従弟$}柳澤聡様}大好き！$新婦祖父$}森本新一郎様}習字の先生$新婦叔父$}新沼寛憲様}料理が上手$新婦叔母$}新名友香様}お姉ちゃん的存在$新婦叔母$}鈴木健太様}お世話になってます$新婦義兄$}井上寛太様}頼もしくなった！$新婦従弟$}松浦大介様}新婦友人$}松坂芙希様}新婦友人$}井本涼太様}新婦友人$}井上浩司様}新婦友人$}井上留美子様}新婦友人$}横山光幸様}新婦友人$}吉永智雄様}新婦友人$}三田信一郎様}新郎親戚$}元木健介様}新郎親戚$}安藤康孝様}新郎親戚$}光森孝弘様}新郎親戚$}石井伸吾様}新郎親戚$}竹中直子様}新郎親戚$}阿部信也様}新郎親戚$}栗原浩平様}新郎親戚$}玉木和久様}新郎親戚$}小林茂様}新郎親戚$}阿部かつみ様}新郎親戚$}小林洋子様}新郎親戚$}徳永雅美様}新郎親戚$}広田綾子様}新郎親戚$}江口幸喜様}新郎親戚$}金田悟様}新郎親戚$}押尾守様}新郎親戚$}遠山正伸様}新郎親戚$}福井圭太様}新郎親戚$}福田准一様}新郎親戚</v>
      </c>
    </row>
    <row r="58" spans="1:3" x14ac:dyDescent="0.15">
      <c r="A58" s="21" t="str">
        <f ca="1">席次表!A96</f>
        <v>藤田昌平様</v>
      </c>
      <c r="B58" s="22" t="str">
        <f>SUBSTITUTE(席次表!B96,CHAR(10),"$")</f>
        <v>新郎親戚</v>
      </c>
      <c r="C58" t="str">
        <f t="shared" ca="1" si="0"/>
        <v>徳田寿々美様}株式会社光倫$企画部部長$}高橋多賀子様}株式会社光倫$新郎会社先輩$}本田洋一郎様}株式会社光倫$新郎会社同僚$}佐野涼子様}株式会社光倫$営業部課長$}飯塚芳太郎様}株式会社光倫$新郎会社先輩$}髙橋博一様}株式会社光倫$新郎会社同僚$}柴田正弘様}日光大学教授$新郎恩師$}水杉清次郎様}頼りにしてます！$新郎大学先輩$}野田健輔様}今もよく会う$新郎大学友人$}服部秀久様}お酒が強い$新郎大学先輩$}相馬真由子様}ハッキリ言って悪友$新郎大学友人$}林伸太郎様}よく来てくれた！$新郎大学友人$}青木卓様}福栄バイオ技研㈱$開発部部長$}川谷佑輝様}福栄バイオ技研㈱$新婦先輩$}森正道様}福栄バイオ技研㈱$新婦同僚$}北原和江様}福栄バイオ技研㈱$開発部第二課課長$}大橋隆様}福栄バイオ技研㈱$新婦先輩$}上林裕太朗様}福栄バイオ技研㈱$新婦同僚$}佐藤直哉様}いつまでも元気で！$新郎祖父$}鈴木健様}楽しいおじさん$新郎叔父$}高野義信様}よく遊んでくれた$新郎従兄$}東将志様}将棋の名人$新郎大叔父$}花田祥平様}釣りが大好き！$新郎叔父$}宝田弘樹様}ピッチャーで4番$新郎従弟$}柳澤聡様}大好き！$新婦祖父$}森本新一郎様}習字の先生$新婦叔父$}新沼寛憲様}料理が上手$新婦叔母$}新名友香様}お姉ちゃん的存在$新婦叔母$}鈴木健太様}お世話になってます$新婦義兄$}井上寛太様}頼もしくなった！$新婦従弟$}松浦大介様}新婦友人$}松坂芙希様}新婦友人$}井本涼太様}新婦友人$}井上浩司様}新婦友人$}井上留美子様}新婦友人$}横山光幸様}新婦友人$}吉永智雄様}新婦友人$}三田信一郎様}新郎親戚$}元木健介様}新郎親戚$}安藤康孝様}新郎親戚$}光森孝弘様}新郎親戚$}石井伸吾様}新郎親戚$}竹中直子様}新郎親戚$}阿部信也様}新郎親戚$}栗原浩平様}新郎親戚$}玉木和久様}新郎親戚$}小林茂様}新郎親戚$}阿部かつみ様}新郎親戚$}小林洋子様}新郎親戚$}徳永雅美様}新郎親戚$}広田綾子様}新郎親戚$}江口幸喜様}新郎親戚$}金田悟様}新郎親戚$}押尾守様}新郎親戚$}遠山正伸様}新郎親戚$}福井圭太様}新郎親戚$}福田准一様}新郎親戚$}藤田昌平様}新郎親戚</v>
      </c>
    </row>
    <row r="59" spans="1:3" x14ac:dyDescent="0.15">
      <c r="A59" s="21" t="str">
        <f ca="1">席次表!A97</f>
        <v>山本詠吾くん</v>
      </c>
      <c r="B59" s="22" t="str">
        <f>SUBSTITUTE(席次表!B97,CHAR(10),"$")</f>
        <v>新郎親戚</v>
      </c>
      <c r="C59" t="str">
        <f t="shared" ca="1" si="0"/>
        <v>徳田寿々美様}株式会社光倫$企画部部長$}高橋多賀子様}株式会社光倫$新郎会社先輩$}本田洋一郎様}株式会社光倫$新郎会社同僚$}佐野涼子様}株式会社光倫$営業部課長$}飯塚芳太郎様}株式会社光倫$新郎会社先輩$}髙橋博一様}株式会社光倫$新郎会社同僚$}柴田正弘様}日光大学教授$新郎恩師$}水杉清次郎様}頼りにしてます！$新郎大学先輩$}野田健輔様}今もよく会う$新郎大学友人$}服部秀久様}お酒が強い$新郎大学先輩$}相馬真由子様}ハッキリ言って悪友$新郎大学友人$}林伸太郎様}よく来てくれた！$新郎大学友人$}青木卓様}福栄バイオ技研㈱$開発部部長$}川谷佑輝様}福栄バイオ技研㈱$新婦先輩$}森正道様}福栄バイオ技研㈱$新婦同僚$}北原和江様}福栄バイオ技研㈱$開発部第二課課長$}大橋隆様}福栄バイオ技研㈱$新婦先輩$}上林裕太朗様}福栄バイオ技研㈱$新婦同僚$}佐藤直哉様}いつまでも元気で！$新郎祖父$}鈴木健様}楽しいおじさん$新郎叔父$}高野義信様}よく遊んでくれた$新郎従兄$}東将志様}将棋の名人$新郎大叔父$}花田祥平様}釣りが大好き！$新郎叔父$}宝田弘樹様}ピッチャーで4番$新郎従弟$}柳澤聡様}大好き！$新婦祖父$}森本新一郎様}習字の先生$新婦叔父$}新沼寛憲様}料理が上手$新婦叔母$}新名友香様}お姉ちゃん的存在$新婦叔母$}鈴木健太様}お世話になってます$新婦義兄$}井上寛太様}頼もしくなった！$新婦従弟$}松浦大介様}新婦友人$}松坂芙希様}新婦友人$}井本涼太様}新婦友人$}井上浩司様}新婦友人$}井上留美子様}新婦友人$}横山光幸様}新婦友人$}吉永智雄様}新婦友人$}三田信一郎様}新郎親戚$}元木健介様}新郎親戚$}安藤康孝様}新郎親戚$}光森孝弘様}新郎親戚$}石井伸吾様}新郎親戚$}竹中直子様}新郎親戚$}阿部信也様}新郎親戚$}栗原浩平様}新郎親戚$}玉木和久様}新郎親戚$}小林茂様}新郎親戚$}阿部かつみ様}新郎親戚$}小林洋子様}新郎親戚$}徳永雅美様}新郎親戚$}広田綾子様}新郎親戚$}江口幸喜様}新郎親戚$}金田悟様}新郎親戚$}押尾守様}新郎親戚$}遠山正伸様}新郎親戚$}福井圭太様}新郎親戚$}福田准一様}新郎親戚$}藤田昌平様}新郎親戚$}山本詠吾くん}新郎親戚</v>
      </c>
    </row>
    <row r="60" spans="1:3" x14ac:dyDescent="0.15">
      <c r="A60" s="21" t="str">
        <f ca="1">席次表!A98</f>
        <v>小杉まり子様</v>
      </c>
      <c r="B60" s="22" t="str">
        <f>SUBSTITUTE(席次表!B98,CHAR(10),"$")</f>
        <v>新郎親戚</v>
      </c>
      <c r="C60" t="str">
        <f t="shared" ca="1" si="0"/>
        <v>徳田寿々美様}株式会社光倫$企画部部長$}高橋多賀子様}株式会社光倫$新郎会社先輩$}本田洋一郎様}株式会社光倫$新郎会社同僚$}佐野涼子様}株式会社光倫$営業部課長$}飯塚芳太郎様}株式会社光倫$新郎会社先輩$}髙橋博一様}株式会社光倫$新郎会社同僚$}柴田正弘様}日光大学教授$新郎恩師$}水杉清次郎様}頼りにしてます！$新郎大学先輩$}野田健輔様}今もよく会う$新郎大学友人$}服部秀久様}お酒が強い$新郎大学先輩$}相馬真由子様}ハッキリ言って悪友$新郎大学友人$}林伸太郎様}よく来てくれた！$新郎大学友人$}青木卓様}福栄バイオ技研㈱$開発部部長$}川谷佑輝様}福栄バイオ技研㈱$新婦先輩$}森正道様}福栄バイオ技研㈱$新婦同僚$}北原和江様}福栄バイオ技研㈱$開発部第二課課長$}大橋隆様}福栄バイオ技研㈱$新婦先輩$}上林裕太朗様}福栄バイオ技研㈱$新婦同僚$}佐藤直哉様}いつまでも元気で！$新郎祖父$}鈴木健様}楽しいおじさん$新郎叔父$}高野義信様}よく遊んでくれた$新郎従兄$}東将志様}将棋の名人$新郎大叔父$}花田祥平様}釣りが大好き！$新郎叔父$}宝田弘樹様}ピッチャーで4番$新郎従弟$}柳澤聡様}大好き！$新婦祖父$}森本新一郎様}習字の先生$新婦叔父$}新沼寛憲様}料理が上手$新婦叔母$}新名友香様}お姉ちゃん的存在$新婦叔母$}鈴木健太様}お世話になってます$新婦義兄$}井上寛太様}頼もしくなった！$新婦従弟$}松浦大介様}新婦友人$}松坂芙希様}新婦友人$}井本涼太様}新婦友人$}井上浩司様}新婦友人$}井上留美子様}新婦友人$}横山光幸様}新婦友人$}吉永智雄様}新婦友人$}三田信一郎様}新郎親戚$}元木健介様}新郎親戚$}安藤康孝様}新郎親戚$}光森孝弘様}新郎親戚$}石井伸吾様}新郎親戚$}竹中直子様}新郎親戚$}阿部信也様}新郎親戚$}栗原浩平様}新郎親戚$}玉木和久様}新郎親戚$}小林茂様}新郎親戚$}阿部かつみ様}新郎親戚$}小林洋子様}新郎親戚$}徳永雅美様}新郎親戚$}広田綾子様}新郎親戚$}江口幸喜様}新郎親戚$}金田悟様}新郎親戚$}押尾守様}新郎親戚$}遠山正伸様}新郎親戚$}福井圭太様}新郎親戚$}福田准一様}新郎親戚$}藤田昌平様}新郎親戚$}山本詠吾くん}新郎親戚$}小杉まり子様}新郎親戚</v>
      </c>
    </row>
    <row r="61" spans="1:3" x14ac:dyDescent="0.15">
      <c r="A61" s="21" t="str">
        <f ca="1">席次表!A99</f>
        <v>鈴木美也子様</v>
      </c>
      <c r="B61" s="22" t="str">
        <f>SUBSTITUTE(席次表!B99,CHAR(10),"$")</f>
        <v>新郎親戚</v>
      </c>
      <c r="C61" t="str">
        <f t="shared" ca="1" si="0"/>
        <v>徳田寿々美様}株式会社光倫$企画部部長$}高橋多賀子様}株式会社光倫$新郎会社先輩$}本田洋一郎様}株式会社光倫$新郎会社同僚$}佐野涼子様}株式会社光倫$営業部課長$}飯塚芳太郎様}株式会社光倫$新郎会社先輩$}髙橋博一様}株式会社光倫$新郎会社同僚$}柴田正弘様}日光大学教授$新郎恩師$}水杉清次郎様}頼りにしてます！$新郎大学先輩$}野田健輔様}今もよく会う$新郎大学友人$}服部秀久様}お酒が強い$新郎大学先輩$}相馬真由子様}ハッキリ言って悪友$新郎大学友人$}林伸太郎様}よく来てくれた！$新郎大学友人$}青木卓様}福栄バイオ技研㈱$開発部部長$}川谷佑輝様}福栄バイオ技研㈱$新婦先輩$}森正道様}福栄バイオ技研㈱$新婦同僚$}北原和江様}福栄バイオ技研㈱$開発部第二課課長$}大橋隆様}福栄バイオ技研㈱$新婦先輩$}上林裕太朗様}福栄バイオ技研㈱$新婦同僚$}佐藤直哉様}いつまでも元気で！$新郎祖父$}鈴木健様}楽しいおじさん$新郎叔父$}高野義信様}よく遊んでくれた$新郎従兄$}東将志様}将棋の名人$新郎大叔父$}花田祥平様}釣りが大好き！$新郎叔父$}宝田弘樹様}ピッチャーで4番$新郎従弟$}柳澤聡様}大好き！$新婦祖父$}森本新一郎様}習字の先生$新婦叔父$}新沼寛憲様}料理が上手$新婦叔母$}新名友香様}お姉ちゃん的存在$新婦叔母$}鈴木健太様}お世話になってます$新婦義兄$}井上寛太様}頼もしくなった！$新婦従弟$}松浦大介様}新婦友人$}松坂芙希様}新婦友人$}井本涼太様}新婦友人$}井上浩司様}新婦友人$}井上留美子様}新婦友人$}横山光幸様}新婦友人$}吉永智雄様}新婦友人$}三田信一郎様}新郎親戚$}元木健介様}新郎親戚$}安藤康孝様}新郎親戚$}光森孝弘様}新郎親戚$}石井伸吾様}新郎親戚$}竹中直子様}新郎親戚$}阿部信也様}新郎親戚$}栗原浩平様}新郎親戚$}玉木和久様}新郎親戚$}小林茂様}新郎親戚$}阿部かつみ様}新郎親戚$}小林洋子様}新郎親戚$}徳永雅美様}新郎親戚$}広田綾子様}新郎親戚$}江口幸喜様}新郎親戚$}金田悟様}新郎親戚$}押尾守様}新郎親戚$}遠山正伸様}新郎親戚$}福井圭太様}新郎親戚$}福田准一様}新郎親戚$}藤田昌平様}新郎親戚$}山本詠吾くん}新郎親戚$}小杉まり子様}新郎親戚$}鈴木美也子様}新郎親戚</v>
      </c>
    </row>
    <row r="62" spans="1:3" x14ac:dyDescent="0.15">
      <c r="A62" s="21" t="str">
        <f ca="1">席次表!A100</f>
        <v>元吉房子様</v>
      </c>
      <c r="B62" s="22" t="str">
        <f>SUBSTITUTE(席次表!B100,CHAR(10),"$")</f>
        <v>新郎親戚</v>
      </c>
      <c r="C62" t="str">
        <f t="shared" ca="1" si="0"/>
        <v>徳田寿々美様}株式会社光倫$企画部部長$}高橋多賀子様}株式会社光倫$新郎会社先輩$}本田洋一郎様}株式会社光倫$新郎会社同僚$}佐野涼子様}株式会社光倫$営業部課長$}飯塚芳太郎様}株式会社光倫$新郎会社先輩$}髙橋博一様}株式会社光倫$新郎会社同僚$}柴田正弘様}日光大学教授$新郎恩師$}水杉清次郎様}頼りにしてます！$新郎大学先輩$}野田健輔様}今もよく会う$新郎大学友人$}服部秀久様}お酒が強い$新郎大学先輩$}相馬真由子様}ハッキリ言って悪友$新郎大学友人$}林伸太郎様}よく来てくれた！$新郎大学友人$}青木卓様}福栄バイオ技研㈱$開発部部長$}川谷佑輝様}福栄バイオ技研㈱$新婦先輩$}森正道様}福栄バイオ技研㈱$新婦同僚$}北原和江様}福栄バイオ技研㈱$開発部第二課課長$}大橋隆様}福栄バイオ技研㈱$新婦先輩$}上林裕太朗様}福栄バイオ技研㈱$新婦同僚$}佐藤直哉様}いつまでも元気で！$新郎祖父$}鈴木健様}楽しいおじさん$新郎叔父$}高野義信様}よく遊んでくれた$新郎従兄$}東将志様}将棋の名人$新郎大叔父$}花田祥平様}釣りが大好き！$新郎叔父$}宝田弘樹様}ピッチャーで4番$新郎従弟$}柳澤聡様}大好き！$新婦祖父$}森本新一郎様}習字の先生$新婦叔父$}新沼寛憲様}料理が上手$新婦叔母$}新名友香様}お姉ちゃん的存在$新婦叔母$}鈴木健太様}お世話になってます$新婦義兄$}井上寛太様}頼もしくなった！$新婦従弟$}松浦大介様}新婦友人$}松坂芙希様}新婦友人$}井本涼太様}新婦友人$}井上浩司様}新婦友人$}井上留美子様}新婦友人$}横山光幸様}新婦友人$}吉永智雄様}新婦友人$}三田信一郎様}新郎親戚$}元木健介様}新郎親戚$}安藤康孝様}新郎親戚$}光森孝弘様}新郎親戚$}石井伸吾様}新郎親戚$}竹中直子様}新郎親戚$}阿部信也様}新郎親戚$}栗原浩平様}新郎親戚$}玉木和久様}新郎親戚$}小林茂様}新郎親戚$}阿部かつみ様}新郎親戚$}小林洋子様}新郎親戚$}徳永雅美様}新郎親戚$}広田綾子様}新郎親戚$}江口幸喜様}新郎親戚$}金田悟様}新郎親戚$}押尾守様}新郎親戚$}遠山正伸様}新郎親戚$}福井圭太様}新郎親戚$}福田准一様}新郎親戚$}藤田昌平様}新郎親戚$}山本詠吾くん}新郎親戚$}小杉まり子様}新郎親戚$}鈴木美也子様}新郎親戚$}元吉房子様}新郎親戚</v>
      </c>
    </row>
    <row r="63" spans="1:3" x14ac:dyDescent="0.15">
      <c r="A63" s="21" t="str">
        <f ca="1">席次表!A101</f>
        <v>山田真香様</v>
      </c>
      <c r="B63" s="22" t="str">
        <f>SUBSTITUTE(席次表!B101,CHAR(10),"$")</f>
        <v>新郎親戚</v>
      </c>
      <c r="C63" t="str">
        <f t="shared" ca="1" si="0"/>
        <v>徳田寿々美様}株式会社光倫$企画部部長$}高橋多賀子様}株式会社光倫$新郎会社先輩$}本田洋一郎様}株式会社光倫$新郎会社同僚$}佐野涼子様}株式会社光倫$営業部課長$}飯塚芳太郎様}株式会社光倫$新郎会社先輩$}髙橋博一様}株式会社光倫$新郎会社同僚$}柴田正弘様}日光大学教授$新郎恩師$}水杉清次郎様}頼りにしてます！$新郎大学先輩$}野田健輔様}今もよく会う$新郎大学友人$}服部秀久様}お酒が強い$新郎大学先輩$}相馬真由子様}ハッキリ言って悪友$新郎大学友人$}林伸太郎様}よく来てくれた！$新郎大学友人$}青木卓様}福栄バイオ技研㈱$開発部部長$}川谷佑輝様}福栄バイオ技研㈱$新婦先輩$}森正道様}福栄バイオ技研㈱$新婦同僚$}北原和江様}福栄バイオ技研㈱$開発部第二課課長$}大橋隆様}福栄バイオ技研㈱$新婦先輩$}上林裕太朗様}福栄バイオ技研㈱$新婦同僚$}佐藤直哉様}いつまでも元気で！$新郎祖父$}鈴木健様}楽しいおじさん$新郎叔父$}高野義信様}よく遊んでくれた$新郎従兄$}東将志様}将棋の名人$新郎大叔父$}花田祥平様}釣りが大好き！$新郎叔父$}宝田弘樹様}ピッチャーで4番$新郎従弟$}柳澤聡様}大好き！$新婦祖父$}森本新一郎様}習字の先生$新婦叔父$}新沼寛憲様}料理が上手$新婦叔母$}新名友香様}お姉ちゃん的存在$新婦叔母$}鈴木健太様}お世話になってます$新婦義兄$}井上寛太様}頼もしくなった！$新婦従弟$}松浦大介様}新婦友人$}松坂芙希様}新婦友人$}井本涼太様}新婦友人$}井上浩司様}新婦友人$}井上留美子様}新婦友人$}横山光幸様}新婦友人$}吉永智雄様}新婦友人$}三田信一郎様}新郎親戚$}元木健介様}新郎親戚$}安藤康孝様}新郎親戚$}光森孝弘様}新郎親戚$}石井伸吾様}新郎親戚$}竹中直子様}新郎親戚$}阿部信也様}新郎親戚$}栗原浩平様}新郎親戚$}玉木和久様}新郎親戚$}小林茂様}新郎親戚$}阿部かつみ様}新郎親戚$}小林洋子様}新郎親戚$}徳永雅美様}新郎親戚$}広田綾子様}新郎親戚$}江口幸喜様}新郎親戚$}金田悟様}新郎親戚$}押尾守様}新郎親戚$}遠山正伸様}新郎親戚$}福井圭太様}新郎親戚$}福田准一様}新郎親戚$}藤田昌平様}新郎親戚$}山本詠吾くん}新郎親戚$}小杉まり子様}新郎親戚$}鈴木美也子様}新郎親戚$}元吉房子様}新郎親戚$}山田真香様}新郎親戚</v>
      </c>
    </row>
    <row r="64" spans="1:3" x14ac:dyDescent="0.15">
      <c r="A64" s="21" t="str">
        <f ca="1">席次表!A102</f>
        <v>稲垣未央子様</v>
      </c>
      <c r="B64" s="22" t="str">
        <f>SUBSTITUTE(席次表!B102,CHAR(10),"$")</f>
        <v>新郎親戚</v>
      </c>
      <c r="C64" t="str">
        <f t="shared" ca="1" si="0"/>
        <v>徳田寿々美様}株式会社光倫$企画部部長$}高橋多賀子様}株式会社光倫$新郎会社先輩$}本田洋一郎様}株式会社光倫$新郎会社同僚$}佐野涼子様}株式会社光倫$営業部課長$}飯塚芳太郎様}株式会社光倫$新郎会社先輩$}髙橋博一様}株式会社光倫$新郎会社同僚$}柴田正弘様}日光大学教授$新郎恩師$}水杉清次郎様}頼りにしてます！$新郎大学先輩$}野田健輔様}今もよく会う$新郎大学友人$}服部秀久様}お酒が強い$新郎大学先輩$}相馬真由子様}ハッキリ言って悪友$新郎大学友人$}林伸太郎様}よく来てくれた！$新郎大学友人$}青木卓様}福栄バイオ技研㈱$開発部部長$}川谷佑輝様}福栄バイオ技研㈱$新婦先輩$}森正道様}福栄バイオ技研㈱$新婦同僚$}北原和江様}福栄バイオ技研㈱$開発部第二課課長$}大橋隆様}福栄バイオ技研㈱$新婦先輩$}上林裕太朗様}福栄バイオ技研㈱$新婦同僚$}佐藤直哉様}いつまでも元気で！$新郎祖父$}鈴木健様}楽しいおじさん$新郎叔父$}高野義信様}よく遊んでくれた$新郎従兄$}東将志様}将棋の名人$新郎大叔父$}花田祥平様}釣りが大好き！$新郎叔父$}宝田弘樹様}ピッチャーで4番$新郎従弟$}柳澤聡様}大好き！$新婦祖父$}森本新一郎様}習字の先生$新婦叔父$}新沼寛憲様}料理が上手$新婦叔母$}新名友香様}お姉ちゃん的存在$新婦叔母$}鈴木健太様}お世話になってます$新婦義兄$}井上寛太様}頼もしくなった！$新婦従弟$}松浦大介様}新婦友人$}松坂芙希様}新婦友人$}井本涼太様}新婦友人$}井上浩司様}新婦友人$}井上留美子様}新婦友人$}横山光幸様}新婦友人$}吉永智雄様}新婦友人$}三田信一郎様}新郎親戚$}元木健介様}新郎親戚$}安藤康孝様}新郎親戚$}光森孝弘様}新郎親戚$}石井伸吾様}新郎親戚$}竹中直子様}新郎親戚$}阿部信也様}新郎親戚$}栗原浩平様}新郎親戚$}玉木和久様}新郎親戚$}小林茂様}新郎親戚$}阿部かつみ様}新郎親戚$}小林洋子様}新郎親戚$}徳永雅美様}新郎親戚$}広田綾子様}新郎親戚$}江口幸喜様}新郎親戚$}金田悟様}新郎親戚$}押尾守様}新郎親戚$}遠山正伸様}新郎親戚$}福井圭太様}新郎親戚$}福田准一様}新郎親戚$}藤田昌平様}新郎親戚$}山本詠吾くん}新郎親戚$}小杉まり子様}新郎親戚$}鈴木美也子様}新郎親戚$}元吉房子様}新郎親戚$}山田真香様}新郎親戚$}稲垣未央子様}新郎親戚</v>
      </c>
    </row>
    <row r="65" spans="1:3" x14ac:dyDescent="0.15">
      <c r="A65" s="21" t="str">
        <f ca="1">席次表!A103</f>
        <v>大石智子ちゃん</v>
      </c>
      <c r="B65" s="22" t="str">
        <f>SUBSTITUTE(席次表!B103,CHAR(10),"$")</f>
        <v>新郎親戚</v>
      </c>
      <c r="C65" t="str">
        <f t="shared" ca="1" si="0"/>
        <v>徳田寿々美様}株式会社光倫$企画部部長$}高橋多賀子様}株式会社光倫$新郎会社先輩$}本田洋一郎様}株式会社光倫$新郎会社同僚$}佐野涼子様}株式会社光倫$営業部課長$}飯塚芳太郎様}株式会社光倫$新郎会社先輩$}髙橋博一様}株式会社光倫$新郎会社同僚$}柴田正弘様}日光大学教授$新郎恩師$}水杉清次郎様}頼りにしてます！$新郎大学先輩$}野田健輔様}今もよく会う$新郎大学友人$}服部秀久様}お酒が強い$新郎大学先輩$}相馬真由子様}ハッキリ言って悪友$新郎大学友人$}林伸太郎様}よく来てくれた！$新郎大学友人$}青木卓様}福栄バイオ技研㈱$開発部部長$}川谷佑輝様}福栄バイオ技研㈱$新婦先輩$}森正道様}福栄バイオ技研㈱$新婦同僚$}北原和江様}福栄バイオ技研㈱$開発部第二課課長$}大橋隆様}福栄バイオ技研㈱$新婦先輩$}上林裕太朗様}福栄バイオ技研㈱$新婦同僚$}佐藤直哉様}いつまでも元気で！$新郎祖父$}鈴木健様}楽しいおじさん$新郎叔父$}高野義信様}よく遊んでくれた$新郎従兄$}東将志様}将棋の名人$新郎大叔父$}花田祥平様}釣りが大好き！$新郎叔父$}宝田弘樹様}ピッチャーで4番$新郎従弟$}柳澤聡様}大好き！$新婦祖父$}森本新一郎様}習字の先生$新婦叔父$}新沼寛憲様}料理が上手$新婦叔母$}新名友香様}お姉ちゃん的存在$新婦叔母$}鈴木健太様}お世話になってます$新婦義兄$}井上寛太様}頼もしくなった！$新婦従弟$}松浦大介様}新婦友人$}松坂芙希様}新婦友人$}井本涼太様}新婦友人$}井上浩司様}新婦友人$}井上留美子様}新婦友人$}横山光幸様}新婦友人$}吉永智雄様}新婦友人$}三田信一郎様}新郎親戚$}元木健介様}新郎親戚$}安藤康孝様}新郎親戚$}光森孝弘様}新郎親戚$}石井伸吾様}新郎親戚$}竹中直子様}新郎親戚$}阿部信也様}新郎親戚$}栗原浩平様}新郎親戚$}玉木和久様}新郎親戚$}小林茂様}新郎親戚$}阿部かつみ様}新郎親戚$}小林洋子様}新郎親戚$}徳永雅美様}新郎親戚$}広田綾子様}新郎親戚$}江口幸喜様}新郎親戚$}金田悟様}新郎親戚$}押尾守様}新郎親戚$}遠山正伸様}新郎親戚$}福井圭太様}新郎親戚$}福田准一様}新郎親戚$}藤田昌平様}新郎親戚$}山本詠吾くん}新郎親戚$}小杉まり子様}新郎親戚$}鈴木美也子様}新郎親戚$}元吉房子様}新郎親戚$}山田真香様}新郎親戚$}稲垣未央子様}新郎親戚$}大石智子ちゃん}新郎親戚</v>
      </c>
    </row>
    <row r="66" spans="1:3" x14ac:dyDescent="0.15">
      <c r="A66" s="21" t="str">
        <f ca="1">席次表!A104</f>
        <v>千葉知代子様</v>
      </c>
      <c r="B66" s="22" t="str">
        <f>SUBSTITUTE(席次表!B104,CHAR(10),"$")</f>
        <v>新郎親戚</v>
      </c>
      <c r="C66" t="str">
        <f t="shared" ca="1" si="0"/>
        <v>徳田寿々美様}株式会社光倫$企画部部長$}高橋多賀子様}株式会社光倫$新郎会社先輩$}本田洋一郎様}株式会社光倫$新郎会社同僚$}佐野涼子様}株式会社光倫$営業部課長$}飯塚芳太郎様}株式会社光倫$新郎会社先輩$}髙橋博一様}株式会社光倫$新郎会社同僚$}柴田正弘様}日光大学教授$新郎恩師$}水杉清次郎様}頼りにしてます！$新郎大学先輩$}野田健輔様}今もよく会う$新郎大学友人$}服部秀久様}お酒が強い$新郎大学先輩$}相馬真由子様}ハッキリ言って悪友$新郎大学友人$}林伸太郎様}よく来てくれた！$新郎大学友人$}青木卓様}福栄バイオ技研㈱$開発部部長$}川谷佑輝様}福栄バイオ技研㈱$新婦先輩$}森正道様}福栄バイオ技研㈱$新婦同僚$}北原和江様}福栄バイオ技研㈱$開発部第二課課長$}大橋隆様}福栄バイオ技研㈱$新婦先輩$}上林裕太朗様}福栄バイオ技研㈱$新婦同僚$}佐藤直哉様}いつまでも元気で！$新郎祖父$}鈴木健様}楽しいおじさん$新郎叔父$}高野義信様}よく遊んでくれた$新郎従兄$}東将志様}将棋の名人$新郎大叔父$}花田祥平様}釣りが大好き！$新郎叔父$}宝田弘樹様}ピッチャーで4番$新郎従弟$}柳澤聡様}大好き！$新婦祖父$}森本新一郎様}習字の先生$新婦叔父$}新沼寛憲様}料理が上手$新婦叔母$}新名友香様}お姉ちゃん的存在$新婦叔母$}鈴木健太様}お世話になってます$新婦義兄$}井上寛太様}頼もしくなった！$新婦従弟$}松浦大介様}新婦友人$}松坂芙希様}新婦友人$}井本涼太様}新婦友人$}井上浩司様}新婦友人$}井上留美子様}新婦友人$}横山光幸様}新婦友人$}吉永智雄様}新婦友人$}三田信一郎様}新郎親戚$}元木健介様}新郎親戚$}安藤康孝様}新郎親戚$}光森孝弘様}新郎親戚$}石井伸吾様}新郎親戚$}竹中直子様}新郎親戚$}阿部信也様}新郎親戚$}栗原浩平様}新郎親戚$}玉木和久様}新郎親戚$}小林茂様}新郎親戚$}阿部かつみ様}新郎親戚$}小林洋子様}新郎親戚$}徳永雅美様}新郎親戚$}広田綾子様}新郎親戚$}江口幸喜様}新郎親戚$}金田悟様}新郎親戚$}押尾守様}新郎親戚$}遠山正伸様}新郎親戚$}福井圭太様}新郎親戚$}福田准一様}新郎親戚$}藤田昌平様}新郎親戚$}山本詠吾くん}新郎親戚$}小杉まり子様}新郎親戚$}鈴木美也子様}新郎親戚$}元吉房子様}新郎親戚$}山田真香様}新郎親戚$}稲垣未央子様}新郎親戚$}大石智子ちゃん}新郎親戚$}千葉知代子様}新郎親戚</v>
      </c>
    </row>
    <row r="67" spans="1:3" x14ac:dyDescent="0.15">
      <c r="A67" s="21" t="str">
        <f ca="1">席次表!A105</f>
        <v>林瑛子様</v>
      </c>
      <c r="B67" s="22" t="str">
        <f>SUBSTITUTE(席次表!B105,CHAR(10),"$")</f>
        <v>新郎親戚</v>
      </c>
      <c r="C67" t="str">
        <f t="shared" ca="1" si="0"/>
        <v>徳田寿々美様}株式会社光倫$企画部部長$}高橋多賀子様}株式会社光倫$新郎会社先輩$}本田洋一郎様}株式会社光倫$新郎会社同僚$}佐野涼子様}株式会社光倫$営業部課長$}飯塚芳太郎様}株式会社光倫$新郎会社先輩$}髙橋博一様}株式会社光倫$新郎会社同僚$}柴田正弘様}日光大学教授$新郎恩師$}水杉清次郎様}頼りにしてます！$新郎大学先輩$}野田健輔様}今もよく会う$新郎大学友人$}服部秀久様}お酒が強い$新郎大学先輩$}相馬真由子様}ハッキリ言って悪友$新郎大学友人$}林伸太郎様}よく来てくれた！$新郎大学友人$}青木卓様}福栄バイオ技研㈱$開発部部長$}川谷佑輝様}福栄バイオ技研㈱$新婦先輩$}森正道様}福栄バイオ技研㈱$新婦同僚$}北原和江様}福栄バイオ技研㈱$開発部第二課課長$}大橋隆様}福栄バイオ技研㈱$新婦先輩$}上林裕太朗様}福栄バイオ技研㈱$新婦同僚$}佐藤直哉様}いつまでも元気で！$新郎祖父$}鈴木健様}楽しいおじさん$新郎叔父$}高野義信様}よく遊んでくれた$新郎従兄$}東将志様}将棋の名人$新郎大叔父$}花田祥平様}釣りが大好き！$新郎叔父$}宝田弘樹様}ピッチャーで4番$新郎従弟$}柳澤聡様}大好き！$新婦祖父$}森本新一郎様}習字の先生$新婦叔父$}新沼寛憲様}料理が上手$新婦叔母$}新名友香様}お姉ちゃん的存在$新婦叔母$}鈴木健太様}お世話になってます$新婦義兄$}井上寛太様}頼もしくなった！$新婦従弟$}松浦大介様}新婦友人$}松坂芙希様}新婦友人$}井本涼太様}新婦友人$}井上浩司様}新婦友人$}井上留美子様}新婦友人$}横山光幸様}新婦友人$}吉永智雄様}新婦友人$}三田信一郎様}新郎親戚$}元木健介様}新郎親戚$}安藤康孝様}新郎親戚$}光森孝弘様}新郎親戚$}石井伸吾様}新郎親戚$}竹中直子様}新郎親戚$}阿部信也様}新郎親戚$}栗原浩平様}新郎親戚$}玉木和久様}新郎親戚$}小林茂様}新郎親戚$}阿部かつみ様}新郎親戚$}小林洋子様}新郎親戚$}徳永雅美様}新郎親戚$}広田綾子様}新郎親戚$}江口幸喜様}新郎親戚$}金田悟様}新郎親戚$}押尾守様}新郎親戚$}遠山正伸様}新郎親戚$}福井圭太様}新郎親戚$}福田准一様}新郎親戚$}藤田昌平様}新郎親戚$}山本詠吾くん}新郎親戚$}小杉まり子様}新郎親戚$}鈴木美也子様}新郎親戚$}元吉房子様}新郎親戚$}山田真香様}新郎親戚$}稲垣未央子様}新郎親戚$}大石智子ちゃん}新郎親戚$}千葉知代子様}新郎親戚$}林瑛子様}新郎親戚</v>
      </c>
    </row>
    <row r="68" spans="1:3" x14ac:dyDescent="0.15">
      <c r="A68" s="21" t="str">
        <f ca="1">席次表!A106</f>
        <v>大津美緒様</v>
      </c>
      <c r="B68" s="22" t="str">
        <f>SUBSTITUTE(席次表!B106,CHAR(10),"$")</f>
        <v>新郎親戚</v>
      </c>
      <c r="C68" t="str">
        <f t="shared" ref="C68:C131" ca="1" si="1">IF(LEN(A68)&gt;0,C67&amp;"$}"&amp;A68&amp;"}"&amp;B68,C67)</f>
        <v>徳田寿々美様}株式会社光倫$企画部部長$}高橋多賀子様}株式会社光倫$新郎会社先輩$}本田洋一郎様}株式会社光倫$新郎会社同僚$}佐野涼子様}株式会社光倫$営業部課長$}飯塚芳太郎様}株式会社光倫$新郎会社先輩$}髙橋博一様}株式会社光倫$新郎会社同僚$}柴田正弘様}日光大学教授$新郎恩師$}水杉清次郎様}頼りにしてます！$新郎大学先輩$}野田健輔様}今もよく会う$新郎大学友人$}服部秀久様}お酒が強い$新郎大学先輩$}相馬真由子様}ハッキリ言って悪友$新郎大学友人$}林伸太郎様}よく来てくれた！$新郎大学友人$}青木卓様}福栄バイオ技研㈱$開発部部長$}川谷佑輝様}福栄バイオ技研㈱$新婦先輩$}森正道様}福栄バイオ技研㈱$新婦同僚$}北原和江様}福栄バイオ技研㈱$開発部第二課課長$}大橋隆様}福栄バイオ技研㈱$新婦先輩$}上林裕太朗様}福栄バイオ技研㈱$新婦同僚$}佐藤直哉様}いつまでも元気で！$新郎祖父$}鈴木健様}楽しいおじさん$新郎叔父$}高野義信様}よく遊んでくれた$新郎従兄$}東将志様}将棋の名人$新郎大叔父$}花田祥平様}釣りが大好き！$新郎叔父$}宝田弘樹様}ピッチャーで4番$新郎従弟$}柳澤聡様}大好き！$新婦祖父$}森本新一郎様}習字の先生$新婦叔父$}新沼寛憲様}料理が上手$新婦叔母$}新名友香様}お姉ちゃん的存在$新婦叔母$}鈴木健太様}お世話になってます$新婦義兄$}井上寛太様}頼もしくなった！$新婦従弟$}松浦大介様}新婦友人$}松坂芙希様}新婦友人$}井本涼太様}新婦友人$}井上浩司様}新婦友人$}井上留美子様}新婦友人$}横山光幸様}新婦友人$}吉永智雄様}新婦友人$}三田信一郎様}新郎親戚$}元木健介様}新郎親戚$}安藤康孝様}新郎親戚$}光森孝弘様}新郎親戚$}石井伸吾様}新郎親戚$}竹中直子様}新郎親戚$}阿部信也様}新郎親戚$}栗原浩平様}新郎親戚$}玉木和久様}新郎親戚$}小林茂様}新郎親戚$}阿部かつみ様}新郎親戚$}小林洋子様}新郎親戚$}徳永雅美様}新郎親戚$}広田綾子様}新郎親戚$}江口幸喜様}新郎親戚$}金田悟様}新郎親戚$}押尾守様}新郎親戚$}遠山正伸様}新郎親戚$}福井圭太様}新郎親戚$}福田准一様}新郎親戚$}藤田昌平様}新郎親戚$}山本詠吾くん}新郎親戚$}小杉まり子様}新郎親戚$}鈴木美也子様}新郎親戚$}元吉房子様}新郎親戚$}山田真香様}新郎親戚$}稲垣未央子様}新郎親戚$}大石智子ちゃん}新郎親戚$}千葉知代子様}新郎親戚$}林瑛子様}新郎親戚$}大津美緒様}新郎親戚</v>
      </c>
    </row>
    <row r="69" spans="1:3" x14ac:dyDescent="0.15">
      <c r="A69" s="21" t="str">
        <f ca="1">席次表!A107</f>
        <v>茂原彩子様</v>
      </c>
      <c r="B69" s="22" t="str">
        <f>SUBSTITUTE(席次表!B107,CHAR(10),"$")</f>
        <v>新郎親戚</v>
      </c>
      <c r="C69" t="str">
        <f t="shared" ca="1" si="1"/>
        <v>徳田寿々美様}株式会社光倫$企画部部長$}高橋多賀子様}株式会社光倫$新郎会社先輩$}本田洋一郎様}株式会社光倫$新郎会社同僚$}佐野涼子様}株式会社光倫$営業部課長$}飯塚芳太郎様}株式会社光倫$新郎会社先輩$}髙橋博一様}株式会社光倫$新郎会社同僚$}柴田正弘様}日光大学教授$新郎恩師$}水杉清次郎様}頼りにしてます！$新郎大学先輩$}野田健輔様}今もよく会う$新郎大学友人$}服部秀久様}お酒が強い$新郎大学先輩$}相馬真由子様}ハッキリ言って悪友$新郎大学友人$}林伸太郎様}よく来てくれた！$新郎大学友人$}青木卓様}福栄バイオ技研㈱$開発部部長$}川谷佑輝様}福栄バイオ技研㈱$新婦先輩$}森正道様}福栄バイオ技研㈱$新婦同僚$}北原和江様}福栄バイオ技研㈱$開発部第二課課長$}大橋隆様}福栄バイオ技研㈱$新婦先輩$}上林裕太朗様}福栄バイオ技研㈱$新婦同僚$}佐藤直哉様}いつまでも元気で！$新郎祖父$}鈴木健様}楽しいおじさん$新郎叔父$}高野義信様}よく遊んでくれた$新郎従兄$}東将志様}将棋の名人$新郎大叔父$}花田祥平様}釣りが大好き！$新郎叔父$}宝田弘樹様}ピッチャーで4番$新郎従弟$}柳澤聡様}大好き！$新婦祖父$}森本新一郎様}習字の先生$新婦叔父$}新沼寛憲様}料理が上手$新婦叔母$}新名友香様}お姉ちゃん的存在$新婦叔母$}鈴木健太様}お世話になってます$新婦義兄$}井上寛太様}頼もしくなった！$新婦従弟$}松浦大介様}新婦友人$}松坂芙希様}新婦友人$}井本涼太様}新婦友人$}井上浩司様}新婦友人$}井上留美子様}新婦友人$}横山光幸様}新婦友人$}吉永智雄様}新婦友人$}三田信一郎様}新郎親戚$}元木健介様}新郎親戚$}安藤康孝様}新郎親戚$}光森孝弘様}新郎親戚$}石井伸吾様}新郎親戚$}竹中直子様}新郎親戚$}阿部信也様}新郎親戚$}栗原浩平様}新郎親戚$}玉木和久様}新郎親戚$}小林茂様}新郎親戚$}阿部かつみ様}新郎親戚$}小林洋子様}新郎親戚$}徳永雅美様}新郎親戚$}広田綾子様}新郎親戚$}江口幸喜様}新郎親戚$}金田悟様}新郎親戚$}押尾守様}新郎親戚$}遠山正伸様}新郎親戚$}福井圭太様}新郎親戚$}福田准一様}新郎親戚$}藤田昌平様}新郎親戚$}山本詠吾くん}新郎親戚$}小杉まり子様}新郎親戚$}鈴木美也子様}新郎親戚$}元吉房子様}新郎親戚$}山田真香様}新郎親戚$}稲垣未央子様}新郎親戚$}大石智子ちゃん}新郎親戚$}千葉知代子様}新郎親戚$}林瑛子様}新郎親戚$}大津美緒様}新郎親戚$}茂原彩子様}新郎親戚</v>
      </c>
    </row>
    <row r="70" spans="1:3" x14ac:dyDescent="0.15">
      <c r="A70" s="21" t="str">
        <f ca="1">席次表!A108</f>
        <v>飯田桃子様</v>
      </c>
      <c r="B70" s="22" t="str">
        <f>SUBSTITUTE(席次表!B108,CHAR(10),"$")</f>
        <v>新郎親戚</v>
      </c>
      <c r="C70" t="str">
        <f t="shared" ca="1" si="1"/>
        <v>徳田寿々美様}株式会社光倫$企画部部長$}高橋多賀子様}株式会社光倫$新郎会社先輩$}本田洋一郎様}株式会社光倫$新郎会社同僚$}佐野涼子様}株式会社光倫$営業部課長$}飯塚芳太郎様}株式会社光倫$新郎会社先輩$}髙橋博一様}株式会社光倫$新郎会社同僚$}柴田正弘様}日光大学教授$新郎恩師$}水杉清次郎様}頼りにしてます！$新郎大学先輩$}野田健輔様}今もよく会う$新郎大学友人$}服部秀久様}お酒が強い$新郎大学先輩$}相馬真由子様}ハッキリ言って悪友$新郎大学友人$}林伸太郎様}よく来てくれた！$新郎大学友人$}青木卓様}福栄バイオ技研㈱$開発部部長$}川谷佑輝様}福栄バイオ技研㈱$新婦先輩$}森正道様}福栄バイオ技研㈱$新婦同僚$}北原和江様}福栄バイオ技研㈱$開発部第二課課長$}大橋隆様}福栄バイオ技研㈱$新婦先輩$}上林裕太朗様}福栄バイオ技研㈱$新婦同僚$}佐藤直哉様}いつまでも元気で！$新郎祖父$}鈴木健様}楽しいおじさん$新郎叔父$}高野義信様}よく遊んでくれた$新郎従兄$}東将志様}将棋の名人$新郎大叔父$}花田祥平様}釣りが大好き！$新郎叔父$}宝田弘樹様}ピッチャーで4番$新郎従弟$}柳澤聡様}大好き！$新婦祖父$}森本新一郎様}習字の先生$新婦叔父$}新沼寛憲様}料理が上手$新婦叔母$}新名友香様}お姉ちゃん的存在$新婦叔母$}鈴木健太様}お世話になってます$新婦義兄$}井上寛太様}頼もしくなった！$新婦従弟$}松浦大介様}新婦友人$}松坂芙希様}新婦友人$}井本涼太様}新婦友人$}井上浩司様}新婦友人$}井上留美子様}新婦友人$}横山光幸様}新婦友人$}吉永智雄様}新婦友人$}三田信一郎様}新郎親戚$}元木健介様}新郎親戚$}安藤康孝様}新郎親戚$}光森孝弘様}新郎親戚$}石井伸吾様}新郎親戚$}竹中直子様}新郎親戚$}阿部信也様}新郎親戚$}栗原浩平様}新郎親戚$}玉木和久様}新郎親戚$}小林茂様}新郎親戚$}阿部かつみ様}新郎親戚$}小林洋子様}新郎親戚$}徳永雅美様}新郎親戚$}広田綾子様}新郎親戚$}江口幸喜様}新郎親戚$}金田悟様}新郎親戚$}押尾守様}新郎親戚$}遠山正伸様}新郎親戚$}福井圭太様}新郎親戚$}福田准一様}新郎親戚$}藤田昌平様}新郎親戚$}山本詠吾くん}新郎親戚$}小杉まり子様}新郎親戚$}鈴木美也子様}新郎親戚$}元吉房子様}新郎親戚$}山田真香様}新郎親戚$}稲垣未央子様}新郎親戚$}大石智子ちゃん}新郎親戚$}千葉知代子様}新郎親戚$}林瑛子様}新郎親戚$}大津美緒様}新郎親戚$}茂原彩子様}新郎親戚$}飯田桃子様}新郎親戚</v>
      </c>
    </row>
    <row r="71" spans="1:3" x14ac:dyDescent="0.15">
      <c r="A71" s="21" t="str">
        <f ca="1">席次表!A109</f>
        <v>笠井陽子様</v>
      </c>
      <c r="B71" s="22" t="str">
        <f>SUBSTITUTE(席次表!B109,CHAR(10),"$")</f>
        <v>新郎親戚</v>
      </c>
      <c r="C71" t="str">
        <f t="shared" ca="1" si="1"/>
        <v>徳田寿々美様}株式会社光倫$企画部部長$}高橋多賀子様}株式会社光倫$新郎会社先輩$}本田洋一郎様}株式会社光倫$新郎会社同僚$}佐野涼子様}株式会社光倫$営業部課長$}飯塚芳太郎様}株式会社光倫$新郎会社先輩$}髙橋博一様}株式会社光倫$新郎会社同僚$}柴田正弘様}日光大学教授$新郎恩師$}水杉清次郎様}頼りにしてます！$新郎大学先輩$}野田健輔様}今もよく会う$新郎大学友人$}服部秀久様}お酒が強い$新郎大学先輩$}相馬真由子様}ハッキリ言って悪友$新郎大学友人$}林伸太郎様}よく来てくれた！$新郎大学友人$}青木卓様}福栄バイオ技研㈱$開発部部長$}川谷佑輝様}福栄バイオ技研㈱$新婦先輩$}森正道様}福栄バイオ技研㈱$新婦同僚$}北原和江様}福栄バイオ技研㈱$開発部第二課課長$}大橋隆様}福栄バイオ技研㈱$新婦先輩$}上林裕太朗様}福栄バイオ技研㈱$新婦同僚$}佐藤直哉様}いつまでも元気で！$新郎祖父$}鈴木健様}楽しいおじさん$新郎叔父$}高野義信様}よく遊んでくれた$新郎従兄$}東将志様}将棋の名人$新郎大叔父$}花田祥平様}釣りが大好き！$新郎叔父$}宝田弘樹様}ピッチャーで4番$新郎従弟$}柳澤聡様}大好き！$新婦祖父$}森本新一郎様}習字の先生$新婦叔父$}新沼寛憲様}料理が上手$新婦叔母$}新名友香様}お姉ちゃん的存在$新婦叔母$}鈴木健太様}お世話になってます$新婦義兄$}井上寛太様}頼もしくなった！$新婦従弟$}松浦大介様}新婦友人$}松坂芙希様}新婦友人$}井本涼太様}新婦友人$}井上浩司様}新婦友人$}井上留美子様}新婦友人$}横山光幸様}新婦友人$}吉永智雄様}新婦友人$}三田信一郎様}新郎親戚$}元木健介様}新郎親戚$}安藤康孝様}新郎親戚$}光森孝弘様}新郎親戚$}石井伸吾様}新郎親戚$}竹中直子様}新郎親戚$}阿部信也様}新郎親戚$}栗原浩平様}新郎親戚$}玉木和久様}新郎親戚$}小林茂様}新郎親戚$}阿部かつみ様}新郎親戚$}小林洋子様}新郎親戚$}徳永雅美様}新郎親戚$}広田綾子様}新郎親戚$}江口幸喜様}新郎親戚$}金田悟様}新郎親戚$}押尾守様}新郎親戚$}遠山正伸様}新郎親戚$}福井圭太様}新郎親戚$}福田准一様}新郎親戚$}藤田昌平様}新郎親戚$}山本詠吾くん}新郎親戚$}小杉まり子様}新郎親戚$}鈴木美也子様}新郎親戚$}元吉房子様}新郎親戚$}山田真香様}新郎親戚$}稲垣未央子様}新郎親戚$}大石智子ちゃん}新郎親戚$}千葉知代子様}新郎親戚$}林瑛子様}新郎親戚$}大津美緒様}新郎親戚$}茂原彩子様}新郎親戚$}飯田桃子様}新郎親戚$}笠井陽子様}新郎親戚</v>
      </c>
    </row>
    <row r="72" spans="1:3" x14ac:dyDescent="0.15">
      <c r="A72" s="21" t="str">
        <f ca="1">席次表!A110</f>
        <v>前田侑子様</v>
      </c>
      <c r="B72" s="22" t="str">
        <f>SUBSTITUTE(席次表!B110,CHAR(10),"$")</f>
        <v>新郎親戚</v>
      </c>
      <c r="C72" t="str">
        <f t="shared" ca="1" si="1"/>
        <v>徳田寿々美様}株式会社光倫$企画部部長$}高橋多賀子様}株式会社光倫$新郎会社先輩$}本田洋一郎様}株式会社光倫$新郎会社同僚$}佐野涼子様}株式会社光倫$営業部課長$}飯塚芳太郎様}株式会社光倫$新郎会社先輩$}髙橋博一様}株式会社光倫$新郎会社同僚$}柴田正弘様}日光大学教授$新郎恩師$}水杉清次郎様}頼りにしてます！$新郎大学先輩$}野田健輔様}今もよく会う$新郎大学友人$}服部秀久様}お酒が強い$新郎大学先輩$}相馬真由子様}ハッキリ言って悪友$新郎大学友人$}林伸太郎様}よく来てくれた！$新郎大学友人$}青木卓様}福栄バイオ技研㈱$開発部部長$}川谷佑輝様}福栄バイオ技研㈱$新婦先輩$}森正道様}福栄バイオ技研㈱$新婦同僚$}北原和江様}福栄バイオ技研㈱$開発部第二課課長$}大橋隆様}福栄バイオ技研㈱$新婦先輩$}上林裕太朗様}福栄バイオ技研㈱$新婦同僚$}佐藤直哉様}いつまでも元気で！$新郎祖父$}鈴木健様}楽しいおじさん$新郎叔父$}高野義信様}よく遊んでくれた$新郎従兄$}東将志様}将棋の名人$新郎大叔父$}花田祥平様}釣りが大好き！$新郎叔父$}宝田弘樹様}ピッチャーで4番$新郎従弟$}柳澤聡様}大好き！$新婦祖父$}森本新一郎様}習字の先生$新婦叔父$}新沼寛憲様}料理が上手$新婦叔母$}新名友香様}お姉ちゃん的存在$新婦叔母$}鈴木健太様}お世話になってます$新婦義兄$}井上寛太様}頼もしくなった！$新婦従弟$}松浦大介様}新婦友人$}松坂芙希様}新婦友人$}井本涼太様}新婦友人$}井上浩司様}新婦友人$}井上留美子様}新婦友人$}横山光幸様}新婦友人$}吉永智雄様}新婦友人$}三田信一郎様}新郎親戚$}元木健介様}新郎親戚$}安藤康孝様}新郎親戚$}光森孝弘様}新郎親戚$}石井伸吾様}新郎親戚$}竹中直子様}新郎親戚$}阿部信也様}新郎親戚$}栗原浩平様}新郎親戚$}玉木和久様}新郎親戚$}小林茂様}新郎親戚$}阿部かつみ様}新郎親戚$}小林洋子様}新郎親戚$}徳永雅美様}新郎親戚$}広田綾子様}新郎親戚$}江口幸喜様}新郎親戚$}金田悟様}新郎親戚$}押尾守様}新郎親戚$}遠山正伸様}新郎親戚$}福井圭太様}新郎親戚$}福田准一様}新郎親戚$}藤田昌平様}新郎親戚$}山本詠吾くん}新郎親戚$}小杉まり子様}新郎親戚$}鈴木美也子様}新郎親戚$}元吉房子様}新郎親戚$}山田真香様}新郎親戚$}稲垣未央子様}新郎親戚$}大石智子ちゃん}新郎親戚$}千葉知代子様}新郎親戚$}林瑛子様}新郎親戚$}大津美緒様}新郎親戚$}茂原彩子様}新郎親戚$}飯田桃子様}新郎親戚$}笠井陽子様}新郎親戚$}前田侑子様}新郎親戚</v>
      </c>
    </row>
    <row r="73" spans="1:3" x14ac:dyDescent="0.15">
      <c r="A73" s="21" t="str">
        <f ca="1">席次表!A111</f>
        <v>永田めぐみ様</v>
      </c>
      <c r="B73" s="22" t="str">
        <f>SUBSTITUTE(席次表!B111,CHAR(10),"$")</f>
        <v>新郎親戚</v>
      </c>
      <c r="C73" t="str">
        <f t="shared" ca="1" si="1"/>
        <v>徳田寿々美様}株式会社光倫$企画部部長$}高橋多賀子様}株式会社光倫$新郎会社先輩$}本田洋一郎様}株式会社光倫$新郎会社同僚$}佐野涼子様}株式会社光倫$営業部課長$}飯塚芳太郎様}株式会社光倫$新郎会社先輩$}髙橋博一様}株式会社光倫$新郎会社同僚$}柴田正弘様}日光大学教授$新郎恩師$}水杉清次郎様}頼りにしてます！$新郎大学先輩$}野田健輔様}今もよく会う$新郎大学友人$}服部秀久様}お酒が強い$新郎大学先輩$}相馬真由子様}ハッキリ言って悪友$新郎大学友人$}林伸太郎様}よく来てくれた！$新郎大学友人$}青木卓様}福栄バイオ技研㈱$開発部部長$}川谷佑輝様}福栄バイオ技研㈱$新婦先輩$}森正道様}福栄バイオ技研㈱$新婦同僚$}北原和江様}福栄バイオ技研㈱$開発部第二課課長$}大橋隆様}福栄バイオ技研㈱$新婦先輩$}上林裕太朗様}福栄バイオ技研㈱$新婦同僚$}佐藤直哉様}いつまでも元気で！$新郎祖父$}鈴木健様}楽しいおじさん$新郎叔父$}高野義信様}よく遊んでくれた$新郎従兄$}東将志様}将棋の名人$新郎大叔父$}花田祥平様}釣りが大好き！$新郎叔父$}宝田弘樹様}ピッチャーで4番$新郎従弟$}柳澤聡様}大好き！$新婦祖父$}森本新一郎様}習字の先生$新婦叔父$}新沼寛憲様}料理が上手$新婦叔母$}新名友香様}お姉ちゃん的存在$新婦叔母$}鈴木健太様}お世話になってます$新婦義兄$}井上寛太様}頼もしくなった！$新婦従弟$}松浦大介様}新婦友人$}松坂芙希様}新婦友人$}井本涼太様}新婦友人$}井上浩司様}新婦友人$}井上留美子様}新婦友人$}横山光幸様}新婦友人$}吉永智雄様}新婦友人$}三田信一郎様}新郎親戚$}元木健介様}新郎親戚$}安藤康孝様}新郎親戚$}光森孝弘様}新郎親戚$}石井伸吾様}新郎親戚$}竹中直子様}新郎親戚$}阿部信也様}新郎親戚$}栗原浩平様}新郎親戚$}玉木和久様}新郎親戚$}小林茂様}新郎親戚$}阿部かつみ様}新郎親戚$}小林洋子様}新郎親戚$}徳永雅美様}新郎親戚$}広田綾子様}新郎親戚$}江口幸喜様}新郎親戚$}金田悟様}新郎親戚$}押尾守様}新郎親戚$}遠山正伸様}新郎親戚$}福井圭太様}新郎親戚$}福田准一様}新郎親戚$}藤田昌平様}新郎親戚$}山本詠吾くん}新郎親戚$}小杉まり子様}新郎親戚$}鈴木美也子様}新郎親戚$}元吉房子様}新郎親戚$}山田真香様}新郎親戚$}稲垣未央子様}新郎親戚$}大石智子ちゃん}新郎親戚$}千葉知代子様}新郎親戚$}林瑛子様}新郎親戚$}大津美緒様}新郎親戚$}茂原彩子様}新郎親戚$}飯田桃子様}新郎親戚$}笠井陽子様}新郎親戚$}前田侑子様}新郎親戚$}永田めぐみ様}新郎親戚</v>
      </c>
    </row>
    <row r="74" spans="1:3" x14ac:dyDescent="0.15">
      <c r="A74" s="21" t="str">
        <f ca="1">席次表!A112</f>
        <v>岡田理紗様</v>
      </c>
      <c r="B74" s="22" t="str">
        <f>SUBSTITUTE(席次表!B112,CHAR(10),"$")</f>
        <v>新郎親戚</v>
      </c>
      <c r="C74" t="str">
        <f t="shared" ca="1" si="1"/>
        <v>徳田寿々美様}株式会社光倫$企画部部長$}高橋多賀子様}株式会社光倫$新郎会社先輩$}本田洋一郎様}株式会社光倫$新郎会社同僚$}佐野涼子様}株式会社光倫$営業部課長$}飯塚芳太郎様}株式会社光倫$新郎会社先輩$}髙橋博一様}株式会社光倫$新郎会社同僚$}柴田正弘様}日光大学教授$新郎恩師$}水杉清次郎様}頼りにしてます！$新郎大学先輩$}野田健輔様}今もよく会う$新郎大学友人$}服部秀久様}お酒が強い$新郎大学先輩$}相馬真由子様}ハッキリ言って悪友$新郎大学友人$}林伸太郎様}よく来てくれた！$新郎大学友人$}青木卓様}福栄バイオ技研㈱$開発部部長$}川谷佑輝様}福栄バイオ技研㈱$新婦先輩$}森正道様}福栄バイオ技研㈱$新婦同僚$}北原和江様}福栄バイオ技研㈱$開発部第二課課長$}大橋隆様}福栄バイオ技研㈱$新婦先輩$}上林裕太朗様}福栄バイオ技研㈱$新婦同僚$}佐藤直哉様}いつまでも元気で！$新郎祖父$}鈴木健様}楽しいおじさん$新郎叔父$}高野義信様}よく遊んでくれた$新郎従兄$}東将志様}将棋の名人$新郎大叔父$}花田祥平様}釣りが大好き！$新郎叔父$}宝田弘樹様}ピッチャーで4番$新郎従弟$}柳澤聡様}大好き！$新婦祖父$}森本新一郎様}習字の先生$新婦叔父$}新沼寛憲様}料理が上手$新婦叔母$}新名友香様}お姉ちゃん的存在$新婦叔母$}鈴木健太様}お世話になってます$新婦義兄$}井上寛太様}頼もしくなった！$新婦従弟$}松浦大介様}新婦友人$}松坂芙希様}新婦友人$}井本涼太様}新婦友人$}井上浩司様}新婦友人$}井上留美子様}新婦友人$}横山光幸様}新婦友人$}吉永智雄様}新婦友人$}三田信一郎様}新郎親戚$}元木健介様}新郎親戚$}安藤康孝様}新郎親戚$}光森孝弘様}新郎親戚$}石井伸吾様}新郎親戚$}竹中直子様}新郎親戚$}阿部信也様}新郎親戚$}栗原浩平様}新郎親戚$}玉木和久様}新郎親戚$}小林茂様}新郎親戚$}阿部かつみ様}新郎親戚$}小林洋子様}新郎親戚$}徳永雅美様}新郎親戚$}広田綾子様}新郎親戚$}江口幸喜様}新郎親戚$}金田悟様}新郎親戚$}押尾守様}新郎親戚$}遠山正伸様}新郎親戚$}福井圭太様}新郎親戚$}福田准一様}新郎親戚$}藤田昌平様}新郎親戚$}山本詠吾くん}新郎親戚$}小杉まり子様}新郎親戚$}鈴木美也子様}新郎親戚$}元吉房子様}新郎親戚$}山田真香様}新郎親戚$}稲垣未央子様}新郎親戚$}大石智子ちゃん}新郎親戚$}千葉知代子様}新郎親戚$}林瑛子様}新郎親戚$}大津美緒様}新郎親戚$}茂原彩子様}新郎親戚$}飯田桃子様}新郎親戚$}笠井陽子様}新郎親戚$}前田侑子様}新郎親戚$}永田めぐみ様}新郎親戚$}岡田理紗様}新郎親戚</v>
      </c>
    </row>
    <row r="75" spans="1:3" x14ac:dyDescent="0.15">
      <c r="A75" s="21" t="str">
        <f ca="1">席次表!A113</f>
        <v>新井美奈子様</v>
      </c>
      <c r="B75" s="22" t="str">
        <f>SUBSTITUTE(席次表!B113,CHAR(10),"$")</f>
        <v>新郎親戚</v>
      </c>
      <c r="C75" t="str">
        <f t="shared" ca="1" si="1"/>
        <v>徳田寿々美様}株式会社光倫$企画部部長$}高橋多賀子様}株式会社光倫$新郎会社先輩$}本田洋一郎様}株式会社光倫$新郎会社同僚$}佐野涼子様}株式会社光倫$営業部課長$}飯塚芳太郎様}株式会社光倫$新郎会社先輩$}髙橋博一様}株式会社光倫$新郎会社同僚$}柴田正弘様}日光大学教授$新郎恩師$}水杉清次郎様}頼りにしてます！$新郎大学先輩$}野田健輔様}今もよく会う$新郎大学友人$}服部秀久様}お酒が強い$新郎大学先輩$}相馬真由子様}ハッキリ言って悪友$新郎大学友人$}林伸太郎様}よく来てくれた！$新郎大学友人$}青木卓様}福栄バイオ技研㈱$開発部部長$}川谷佑輝様}福栄バイオ技研㈱$新婦先輩$}森正道様}福栄バイオ技研㈱$新婦同僚$}北原和江様}福栄バイオ技研㈱$開発部第二課課長$}大橋隆様}福栄バイオ技研㈱$新婦先輩$}上林裕太朗様}福栄バイオ技研㈱$新婦同僚$}佐藤直哉様}いつまでも元気で！$新郎祖父$}鈴木健様}楽しいおじさん$新郎叔父$}高野義信様}よく遊んでくれた$新郎従兄$}東将志様}将棋の名人$新郎大叔父$}花田祥平様}釣りが大好き！$新郎叔父$}宝田弘樹様}ピッチャーで4番$新郎従弟$}柳澤聡様}大好き！$新婦祖父$}森本新一郎様}習字の先生$新婦叔父$}新沼寛憲様}料理が上手$新婦叔母$}新名友香様}お姉ちゃん的存在$新婦叔母$}鈴木健太様}お世話になってます$新婦義兄$}井上寛太様}頼もしくなった！$新婦従弟$}松浦大介様}新婦友人$}松坂芙希様}新婦友人$}井本涼太様}新婦友人$}井上浩司様}新婦友人$}井上留美子様}新婦友人$}横山光幸様}新婦友人$}吉永智雄様}新婦友人$}三田信一郎様}新郎親戚$}元木健介様}新郎親戚$}安藤康孝様}新郎親戚$}光森孝弘様}新郎親戚$}石井伸吾様}新郎親戚$}竹中直子様}新郎親戚$}阿部信也様}新郎親戚$}栗原浩平様}新郎親戚$}玉木和久様}新郎親戚$}小林茂様}新郎親戚$}阿部かつみ様}新郎親戚$}小林洋子様}新郎親戚$}徳永雅美様}新郎親戚$}広田綾子様}新郎親戚$}江口幸喜様}新郎親戚$}金田悟様}新郎親戚$}押尾守様}新郎親戚$}遠山正伸様}新郎親戚$}福井圭太様}新郎親戚$}福田准一様}新郎親戚$}藤田昌平様}新郎親戚$}山本詠吾くん}新郎親戚$}小杉まり子様}新郎親戚$}鈴木美也子様}新郎親戚$}元吉房子様}新郎親戚$}山田真香様}新郎親戚$}稲垣未央子様}新郎親戚$}大石智子ちゃん}新郎親戚$}千葉知代子様}新郎親戚$}林瑛子様}新郎親戚$}大津美緒様}新郎親戚$}茂原彩子様}新郎親戚$}飯田桃子様}新郎親戚$}笠井陽子様}新郎親戚$}前田侑子様}新郎親戚$}永田めぐみ様}新郎親戚$}岡田理紗様}新郎親戚$}新井美奈子様}新郎親戚</v>
      </c>
    </row>
    <row r="76" spans="1:3" x14ac:dyDescent="0.15">
      <c r="A76" s="21" t="str">
        <f ca="1">席次表!A114</f>
        <v>坂井絵里様</v>
      </c>
      <c r="B76" s="22" t="str">
        <f>SUBSTITUTE(席次表!B114,CHAR(10),"$")</f>
        <v>新郎親戚</v>
      </c>
      <c r="C76" t="str">
        <f t="shared" ca="1" si="1"/>
        <v>徳田寿々美様}株式会社光倫$企画部部長$}高橋多賀子様}株式会社光倫$新郎会社先輩$}本田洋一郎様}株式会社光倫$新郎会社同僚$}佐野涼子様}株式会社光倫$営業部課長$}飯塚芳太郎様}株式会社光倫$新郎会社先輩$}髙橋博一様}株式会社光倫$新郎会社同僚$}柴田正弘様}日光大学教授$新郎恩師$}水杉清次郎様}頼りにしてます！$新郎大学先輩$}野田健輔様}今もよく会う$新郎大学友人$}服部秀久様}お酒が強い$新郎大学先輩$}相馬真由子様}ハッキリ言って悪友$新郎大学友人$}林伸太郎様}よく来てくれた！$新郎大学友人$}青木卓様}福栄バイオ技研㈱$開発部部長$}川谷佑輝様}福栄バイオ技研㈱$新婦先輩$}森正道様}福栄バイオ技研㈱$新婦同僚$}北原和江様}福栄バイオ技研㈱$開発部第二課課長$}大橋隆様}福栄バイオ技研㈱$新婦先輩$}上林裕太朗様}福栄バイオ技研㈱$新婦同僚$}佐藤直哉様}いつまでも元気で！$新郎祖父$}鈴木健様}楽しいおじさん$新郎叔父$}高野義信様}よく遊んでくれた$新郎従兄$}東将志様}将棋の名人$新郎大叔父$}花田祥平様}釣りが大好き！$新郎叔父$}宝田弘樹様}ピッチャーで4番$新郎従弟$}柳澤聡様}大好き！$新婦祖父$}森本新一郎様}習字の先生$新婦叔父$}新沼寛憲様}料理が上手$新婦叔母$}新名友香様}お姉ちゃん的存在$新婦叔母$}鈴木健太様}お世話になってます$新婦義兄$}井上寛太様}頼もしくなった！$新婦従弟$}松浦大介様}新婦友人$}松坂芙希様}新婦友人$}井本涼太様}新婦友人$}井上浩司様}新婦友人$}井上留美子様}新婦友人$}横山光幸様}新婦友人$}吉永智雄様}新婦友人$}三田信一郎様}新郎親戚$}元木健介様}新郎親戚$}安藤康孝様}新郎親戚$}光森孝弘様}新郎親戚$}石井伸吾様}新郎親戚$}竹中直子様}新郎親戚$}阿部信也様}新郎親戚$}栗原浩平様}新郎親戚$}玉木和久様}新郎親戚$}小林茂様}新郎親戚$}阿部かつみ様}新郎親戚$}小林洋子様}新郎親戚$}徳永雅美様}新郎親戚$}広田綾子様}新郎親戚$}江口幸喜様}新郎親戚$}金田悟様}新郎親戚$}押尾守様}新郎親戚$}遠山正伸様}新郎親戚$}福井圭太様}新郎親戚$}福田准一様}新郎親戚$}藤田昌平様}新郎親戚$}山本詠吾くん}新郎親戚$}小杉まり子様}新郎親戚$}鈴木美也子様}新郎親戚$}元吉房子様}新郎親戚$}山田真香様}新郎親戚$}稲垣未央子様}新郎親戚$}大石智子ちゃん}新郎親戚$}千葉知代子様}新郎親戚$}林瑛子様}新郎親戚$}大津美緒様}新郎親戚$}茂原彩子様}新郎親戚$}飯田桃子様}新郎親戚$}笠井陽子様}新郎親戚$}前田侑子様}新郎親戚$}永田めぐみ様}新郎親戚$}岡田理紗様}新郎親戚$}新井美奈子様}新郎親戚$}坂井絵里様}新郎親戚</v>
      </c>
    </row>
    <row r="77" spans="1:3" x14ac:dyDescent="0.15">
      <c r="A77" s="21" t="str">
        <f ca="1">席次表!A115</f>
        <v>岸ユリカ様</v>
      </c>
      <c r="B77" s="22" t="str">
        <f>SUBSTITUTE(席次表!B115,CHAR(10),"$")</f>
        <v>新郎親戚</v>
      </c>
      <c r="C77" t="str">
        <f t="shared" ca="1" si="1"/>
        <v>徳田寿々美様}株式会社光倫$企画部部長$}高橋多賀子様}株式会社光倫$新郎会社先輩$}本田洋一郎様}株式会社光倫$新郎会社同僚$}佐野涼子様}株式会社光倫$営業部課長$}飯塚芳太郎様}株式会社光倫$新郎会社先輩$}髙橋博一様}株式会社光倫$新郎会社同僚$}柴田正弘様}日光大学教授$新郎恩師$}水杉清次郎様}頼りにしてます！$新郎大学先輩$}野田健輔様}今もよく会う$新郎大学友人$}服部秀久様}お酒が強い$新郎大学先輩$}相馬真由子様}ハッキリ言って悪友$新郎大学友人$}林伸太郎様}よく来てくれた！$新郎大学友人$}青木卓様}福栄バイオ技研㈱$開発部部長$}川谷佑輝様}福栄バイオ技研㈱$新婦先輩$}森正道様}福栄バイオ技研㈱$新婦同僚$}北原和江様}福栄バイオ技研㈱$開発部第二課課長$}大橋隆様}福栄バイオ技研㈱$新婦先輩$}上林裕太朗様}福栄バイオ技研㈱$新婦同僚$}佐藤直哉様}いつまでも元気で！$新郎祖父$}鈴木健様}楽しいおじさん$新郎叔父$}高野義信様}よく遊んでくれた$新郎従兄$}東将志様}将棋の名人$新郎大叔父$}花田祥平様}釣りが大好き！$新郎叔父$}宝田弘樹様}ピッチャーで4番$新郎従弟$}柳澤聡様}大好き！$新婦祖父$}森本新一郎様}習字の先生$新婦叔父$}新沼寛憲様}料理が上手$新婦叔母$}新名友香様}お姉ちゃん的存在$新婦叔母$}鈴木健太様}お世話になってます$新婦義兄$}井上寛太様}頼もしくなった！$新婦従弟$}松浦大介様}新婦友人$}松坂芙希様}新婦友人$}井本涼太様}新婦友人$}井上浩司様}新婦友人$}井上留美子様}新婦友人$}横山光幸様}新婦友人$}吉永智雄様}新婦友人$}三田信一郎様}新郎親戚$}元木健介様}新郎親戚$}安藤康孝様}新郎親戚$}光森孝弘様}新郎親戚$}石井伸吾様}新郎親戚$}竹中直子様}新郎親戚$}阿部信也様}新郎親戚$}栗原浩平様}新郎親戚$}玉木和久様}新郎親戚$}小林茂様}新郎親戚$}阿部かつみ様}新郎親戚$}小林洋子様}新郎親戚$}徳永雅美様}新郎親戚$}広田綾子様}新郎親戚$}江口幸喜様}新郎親戚$}金田悟様}新郎親戚$}押尾守様}新郎親戚$}遠山正伸様}新郎親戚$}福井圭太様}新郎親戚$}福田准一様}新郎親戚$}藤田昌平様}新郎親戚$}山本詠吾くん}新郎親戚$}小杉まり子様}新郎親戚$}鈴木美也子様}新郎親戚$}元吉房子様}新郎親戚$}山田真香様}新郎親戚$}稲垣未央子様}新郎親戚$}大石智子ちゃん}新郎親戚$}千葉知代子様}新郎親戚$}林瑛子様}新郎親戚$}大津美緒様}新郎親戚$}茂原彩子様}新郎親戚$}飯田桃子様}新郎親戚$}笠井陽子様}新郎親戚$}前田侑子様}新郎親戚$}永田めぐみ様}新郎親戚$}岡田理紗様}新郎親戚$}新井美奈子様}新郎親戚$}坂井絵里様}新郎親戚$}岸ユリカ様}新郎親戚</v>
      </c>
    </row>
    <row r="78" spans="1:3" x14ac:dyDescent="0.15">
      <c r="A78" s="21" t="str">
        <f ca="1">席次表!A116</f>
        <v>ゲスト７８様</v>
      </c>
      <c r="B78" s="22" t="str">
        <f>SUBSTITUTE(席次表!B116,CHAR(10),"$")</f>
        <v>ゲスト肩書き</v>
      </c>
      <c r="C78" t="str">
        <f t="shared" ca="1" si="1"/>
        <v>徳田寿々美様}株式会社光倫$企画部部長$}高橋多賀子様}株式会社光倫$新郎会社先輩$}本田洋一郎様}株式会社光倫$新郎会社同僚$}佐野涼子様}株式会社光倫$営業部課長$}飯塚芳太郎様}株式会社光倫$新郎会社先輩$}髙橋博一様}株式会社光倫$新郎会社同僚$}柴田正弘様}日光大学教授$新郎恩師$}水杉清次郎様}頼りにしてます！$新郎大学先輩$}野田健輔様}今もよく会う$新郎大学友人$}服部秀久様}お酒が強い$新郎大学先輩$}相馬真由子様}ハッキリ言って悪友$新郎大学友人$}林伸太郎様}よく来てくれた！$新郎大学友人$}青木卓様}福栄バイオ技研㈱$開発部部長$}川谷佑輝様}福栄バイオ技研㈱$新婦先輩$}森正道様}福栄バイオ技研㈱$新婦同僚$}北原和江様}福栄バイオ技研㈱$開発部第二課課長$}大橋隆様}福栄バイオ技研㈱$新婦先輩$}上林裕太朗様}福栄バイオ技研㈱$新婦同僚$}佐藤直哉様}いつまでも元気で！$新郎祖父$}鈴木健様}楽しいおじさん$新郎叔父$}高野義信様}よく遊んでくれた$新郎従兄$}東将志様}将棋の名人$新郎大叔父$}花田祥平様}釣りが大好き！$新郎叔父$}宝田弘樹様}ピッチャーで4番$新郎従弟$}柳澤聡様}大好き！$新婦祖父$}森本新一郎様}習字の先生$新婦叔父$}新沼寛憲様}料理が上手$新婦叔母$}新名友香様}お姉ちゃん的存在$新婦叔母$}鈴木健太様}お世話になってます$新婦義兄$}井上寛太様}頼もしくなった！$新婦従弟$}松浦大介様}新婦友人$}松坂芙希様}新婦友人$}井本涼太様}新婦友人$}井上浩司様}新婦友人$}井上留美子様}新婦友人$}横山光幸様}新婦友人$}吉永智雄様}新婦友人$}三田信一郎様}新郎親戚$}元木健介様}新郎親戚$}安藤康孝様}新郎親戚$}光森孝弘様}新郎親戚$}石井伸吾様}新郎親戚$}竹中直子様}新郎親戚$}阿部信也様}新郎親戚$}栗原浩平様}新郎親戚$}玉木和久様}新郎親戚$}小林茂様}新郎親戚$}阿部かつみ様}新郎親戚$}小林洋子様}新郎親戚$}徳永雅美様}新郎親戚$}広田綾子様}新郎親戚$}江口幸喜様}新郎親戚$}金田悟様}新郎親戚$}押尾守様}新郎親戚$}遠山正伸様}新郎親戚$}福井圭太様}新郎親戚$}福田准一様}新郎親戚$}藤田昌平様}新郎親戚$}山本詠吾くん}新郎親戚$}小杉まり子様}新郎親戚$}鈴木美也子様}新郎親戚$}元吉房子様}新郎親戚$}山田真香様}新郎親戚$}稲垣未央子様}新郎親戚$}大石智子ちゃん}新郎親戚$}千葉知代子様}新郎親戚$}林瑛子様}新郎親戚$}大津美緒様}新郎親戚$}茂原彩子様}新郎親戚$}飯田桃子様}新郎親戚$}笠井陽子様}新郎親戚$}前田侑子様}新郎親戚$}永田めぐみ様}新郎親戚$}岡田理紗様}新郎親戚$}新井美奈子様}新郎親戚$}坂井絵里様}新郎親戚$}岸ユリカ様}新郎親戚$}ゲスト７８様}ゲスト肩書き</v>
      </c>
    </row>
    <row r="79" spans="1:3" x14ac:dyDescent="0.15">
      <c r="A79" s="21" t="str">
        <f ca="1">席次表!A117</f>
        <v>ゲスト７９様</v>
      </c>
      <c r="B79" s="22" t="str">
        <f>SUBSTITUTE(席次表!B117,CHAR(10),"$")</f>
        <v>ゲスト肩書き</v>
      </c>
      <c r="C79" t="str">
        <f t="shared" ca="1" si="1"/>
        <v>徳田寿々美様}株式会社光倫$企画部部長$}高橋多賀子様}株式会社光倫$新郎会社先輩$}本田洋一郎様}株式会社光倫$新郎会社同僚$}佐野涼子様}株式会社光倫$営業部課長$}飯塚芳太郎様}株式会社光倫$新郎会社先輩$}髙橋博一様}株式会社光倫$新郎会社同僚$}柴田正弘様}日光大学教授$新郎恩師$}水杉清次郎様}頼りにしてます！$新郎大学先輩$}野田健輔様}今もよく会う$新郎大学友人$}服部秀久様}お酒が強い$新郎大学先輩$}相馬真由子様}ハッキリ言って悪友$新郎大学友人$}林伸太郎様}よく来てくれた！$新郎大学友人$}青木卓様}福栄バイオ技研㈱$開発部部長$}川谷佑輝様}福栄バイオ技研㈱$新婦先輩$}森正道様}福栄バイオ技研㈱$新婦同僚$}北原和江様}福栄バイオ技研㈱$開発部第二課課長$}大橋隆様}福栄バイオ技研㈱$新婦先輩$}上林裕太朗様}福栄バイオ技研㈱$新婦同僚$}佐藤直哉様}いつまでも元気で！$新郎祖父$}鈴木健様}楽しいおじさん$新郎叔父$}高野義信様}よく遊んでくれた$新郎従兄$}東将志様}将棋の名人$新郎大叔父$}花田祥平様}釣りが大好き！$新郎叔父$}宝田弘樹様}ピッチャーで4番$新郎従弟$}柳澤聡様}大好き！$新婦祖父$}森本新一郎様}習字の先生$新婦叔父$}新沼寛憲様}料理が上手$新婦叔母$}新名友香様}お姉ちゃん的存在$新婦叔母$}鈴木健太様}お世話になってます$新婦義兄$}井上寛太様}頼もしくなった！$新婦従弟$}松浦大介様}新婦友人$}松坂芙希様}新婦友人$}井本涼太様}新婦友人$}井上浩司様}新婦友人$}井上留美子様}新婦友人$}横山光幸様}新婦友人$}吉永智雄様}新婦友人$}三田信一郎様}新郎親戚$}元木健介様}新郎親戚$}安藤康孝様}新郎親戚$}光森孝弘様}新郎親戚$}石井伸吾様}新郎親戚$}竹中直子様}新郎親戚$}阿部信也様}新郎親戚$}栗原浩平様}新郎親戚$}玉木和久様}新郎親戚$}小林茂様}新郎親戚$}阿部かつみ様}新郎親戚$}小林洋子様}新郎親戚$}徳永雅美様}新郎親戚$}広田綾子様}新郎親戚$}江口幸喜様}新郎親戚$}金田悟様}新郎親戚$}押尾守様}新郎親戚$}遠山正伸様}新郎親戚$}福井圭太様}新郎親戚$}福田准一様}新郎親戚$}藤田昌平様}新郎親戚$}山本詠吾くん}新郎親戚$}小杉まり子様}新郎親戚$}鈴木美也子様}新郎親戚$}元吉房子様}新郎親戚$}山田真香様}新郎親戚$}稲垣未央子様}新郎親戚$}大石智子ちゃん}新郎親戚$}千葉知代子様}新郎親戚$}林瑛子様}新郎親戚$}大津美緒様}新郎親戚$}茂原彩子様}新郎親戚$}飯田桃子様}新郎親戚$}笠井陽子様}新郎親戚$}前田侑子様}新郎親戚$}永田めぐみ様}新郎親戚$}岡田理紗様}新郎親戚$}新井美奈子様}新郎親戚$}坂井絵里様}新郎親戚$}岸ユリカ様}新郎親戚$}ゲスト７８様}ゲスト肩書き$}ゲスト７９様}ゲスト肩書き</v>
      </c>
    </row>
    <row r="80" spans="1:3" x14ac:dyDescent="0.15">
      <c r="A80" s="21" t="str">
        <f ca="1">席次表!A118</f>
        <v>ゲスト８０様</v>
      </c>
      <c r="B80" s="22" t="str">
        <f>SUBSTITUTE(席次表!B118,CHAR(10),"$")</f>
        <v>ゲスト肩書き</v>
      </c>
      <c r="C80" t="str">
        <f t="shared" ca="1" si="1"/>
        <v>徳田寿々美様}株式会社光倫$企画部部長$}高橋多賀子様}株式会社光倫$新郎会社先輩$}本田洋一郎様}株式会社光倫$新郎会社同僚$}佐野涼子様}株式会社光倫$営業部課長$}飯塚芳太郎様}株式会社光倫$新郎会社先輩$}髙橋博一様}株式会社光倫$新郎会社同僚$}柴田正弘様}日光大学教授$新郎恩師$}水杉清次郎様}頼りにしてます！$新郎大学先輩$}野田健輔様}今もよく会う$新郎大学友人$}服部秀久様}お酒が強い$新郎大学先輩$}相馬真由子様}ハッキリ言って悪友$新郎大学友人$}林伸太郎様}よく来てくれた！$新郎大学友人$}青木卓様}福栄バイオ技研㈱$開発部部長$}川谷佑輝様}福栄バイオ技研㈱$新婦先輩$}森正道様}福栄バイオ技研㈱$新婦同僚$}北原和江様}福栄バイオ技研㈱$開発部第二課課長$}大橋隆様}福栄バイオ技研㈱$新婦先輩$}上林裕太朗様}福栄バイオ技研㈱$新婦同僚$}佐藤直哉様}いつまでも元気で！$新郎祖父$}鈴木健様}楽しいおじさん$新郎叔父$}高野義信様}よく遊んでくれた$新郎従兄$}東将志様}将棋の名人$新郎大叔父$}花田祥平様}釣りが大好き！$新郎叔父$}宝田弘樹様}ピッチャーで4番$新郎従弟$}柳澤聡様}大好き！$新婦祖父$}森本新一郎様}習字の先生$新婦叔父$}新沼寛憲様}料理が上手$新婦叔母$}新名友香様}お姉ちゃん的存在$新婦叔母$}鈴木健太様}お世話になってます$新婦義兄$}井上寛太様}頼もしくなった！$新婦従弟$}松浦大介様}新婦友人$}松坂芙希様}新婦友人$}井本涼太様}新婦友人$}井上浩司様}新婦友人$}井上留美子様}新婦友人$}横山光幸様}新婦友人$}吉永智雄様}新婦友人$}三田信一郎様}新郎親戚$}元木健介様}新郎親戚$}安藤康孝様}新郎親戚$}光森孝弘様}新郎親戚$}石井伸吾様}新郎親戚$}竹中直子様}新郎親戚$}阿部信也様}新郎親戚$}栗原浩平様}新郎親戚$}玉木和久様}新郎親戚$}小林茂様}新郎親戚$}阿部かつみ様}新郎親戚$}小林洋子様}新郎親戚$}徳永雅美様}新郎親戚$}広田綾子様}新郎親戚$}江口幸喜様}新郎親戚$}金田悟様}新郎親戚$}押尾守様}新郎親戚$}遠山正伸様}新郎親戚$}福井圭太様}新郎親戚$}福田准一様}新郎親戚$}藤田昌平様}新郎親戚$}山本詠吾くん}新郎親戚$}小杉まり子様}新郎親戚$}鈴木美也子様}新郎親戚$}元吉房子様}新郎親戚$}山田真香様}新郎親戚$}稲垣未央子様}新郎親戚$}大石智子ちゃん}新郎親戚$}千葉知代子様}新郎親戚$}林瑛子様}新郎親戚$}大津美緒様}新郎親戚$}茂原彩子様}新郎親戚$}飯田桃子様}新郎親戚$}笠井陽子様}新郎親戚$}前田侑子様}新郎親戚$}永田めぐみ様}新郎親戚$}岡田理紗様}新郎親戚$}新井美奈子様}新郎親戚$}坂井絵里様}新郎親戚$}岸ユリカ様}新郎親戚$}ゲスト７８様}ゲスト肩書き$}ゲスト７９様}ゲスト肩書き$}ゲスト８０様}ゲスト肩書き</v>
      </c>
    </row>
    <row r="81" spans="1:3" x14ac:dyDescent="0.15">
      <c r="A81" s="21" t="str">
        <f ca="1">席次表!A119</f>
        <v>ゲスト８１様</v>
      </c>
      <c r="B81" s="22" t="str">
        <f>SUBSTITUTE(席次表!B119,CHAR(10),"$")</f>
        <v>ゲスト肩書き</v>
      </c>
      <c r="C81" t="str">
        <f t="shared" ca="1" si="1"/>
        <v>徳田寿々美様}株式会社光倫$企画部部長$}高橋多賀子様}株式会社光倫$新郎会社先輩$}本田洋一郎様}株式会社光倫$新郎会社同僚$}佐野涼子様}株式会社光倫$営業部課長$}飯塚芳太郎様}株式会社光倫$新郎会社先輩$}髙橋博一様}株式会社光倫$新郎会社同僚$}柴田正弘様}日光大学教授$新郎恩師$}水杉清次郎様}頼りにしてます！$新郎大学先輩$}野田健輔様}今もよく会う$新郎大学友人$}服部秀久様}お酒が強い$新郎大学先輩$}相馬真由子様}ハッキリ言って悪友$新郎大学友人$}林伸太郎様}よく来てくれた！$新郎大学友人$}青木卓様}福栄バイオ技研㈱$開発部部長$}川谷佑輝様}福栄バイオ技研㈱$新婦先輩$}森正道様}福栄バイオ技研㈱$新婦同僚$}北原和江様}福栄バイオ技研㈱$開発部第二課課長$}大橋隆様}福栄バイオ技研㈱$新婦先輩$}上林裕太朗様}福栄バイオ技研㈱$新婦同僚$}佐藤直哉様}いつまでも元気で！$新郎祖父$}鈴木健様}楽しいおじさん$新郎叔父$}高野義信様}よく遊んでくれた$新郎従兄$}東将志様}将棋の名人$新郎大叔父$}花田祥平様}釣りが大好き！$新郎叔父$}宝田弘樹様}ピッチャーで4番$新郎従弟$}柳澤聡様}大好き！$新婦祖父$}森本新一郎様}習字の先生$新婦叔父$}新沼寛憲様}料理が上手$新婦叔母$}新名友香様}お姉ちゃん的存在$新婦叔母$}鈴木健太様}お世話になってます$新婦義兄$}井上寛太様}頼もしくなった！$新婦従弟$}松浦大介様}新婦友人$}松坂芙希様}新婦友人$}井本涼太様}新婦友人$}井上浩司様}新婦友人$}井上留美子様}新婦友人$}横山光幸様}新婦友人$}吉永智雄様}新婦友人$}三田信一郎様}新郎親戚$}元木健介様}新郎親戚$}安藤康孝様}新郎親戚$}光森孝弘様}新郎親戚$}石井伸吾様}新郎親戚$}竹中直子様}新郎親戚$}阿部信也様}新郎親戚$}栗原浩平様}新郎親戚$}玉木和久様}新郎親戚$}小林茂様}新郎親戚$}阿部かつみ様}新郎親戚$}小林洋子様}新郎親戚$}徳永雅美様}新郎親戚$}広田綾子様}新郎親戚$}江口幸喜様}新郎親戚$}金田悟様}新郎親戚$}押尾守様}新郎親戚$}遠山正伸様}新郎親戚$}福井圭太様}新郎親戚$}福田准一様}新郎親戚$}藤田昌平様}新郎親戚$}山本詠吾くん}新郎親戚$}小杉まり子様}新郎親戚$}鈴木美也子様}新郎親戚$}元吉房子様}新郎親戚$}山田真香様}新郎親戚$}稲垣未央子様}新郎親戚$}大石智子ちゃん}新郎親戚$}千葉知代子様}新郎親戚$}林瑛子様}新郎親戚$}大津美緒様}新郎親戚$}茂原彩子様}新郎親戚$}飯田桃子様}新郎親戚$}笠井陽子様}新郎親戚$}前田侑子様}新郎親戚$}永田めぐみ様}新郎親戚$}岡田理紗様}新郎親戚$}新井美奈子様}新郎親戚$}坂井絵里様}新郎親戚$}岸ユリカ様}新郎親戚$}ゲスト７８様}ゲスト肩書き$}ゲスト７９様}ゲスト肩書き$}ゲスト８０様}ゲスト肩書き$}ゲスト８１様}ゲスト肩書き</v>
      </c>
    </row>
    <row r="82" spans="1:3" x14ac:dyDescent="0.15">
      <c r="A82" s="21" t="str">
        <f ca="1">席次表!A120</f>
        <v>ゲスト８２様</v>
      </c>
      <c r="B82" s="22" t="str">
        <f>SUBSTITUTE(席次表!B120,CHAR(10),"$")</f>
        <v>ゲスト肩書き</v>
      </c>
      <c r="C82" t="str">
        <f t="shared" ca="1" si="1"/>
        <v>徳田寿々美様}株式会社光倫$企画部部長$}高橋多賀子様}株式会社光倫$新郎会社先輩$}本田洋一郎様}株式会社光倫$新郎会社同僚$}佐野涼子様}株式会社光倫$営業部課長$}飯塚芳太郎様}株式会社光倫$新郎会社先輩$}髙橋博一様}株式会社光倫$新郎会社同僚$}柴田正弘様}日光大学教授$新郎恩師$}水杉清次郎様}頼りにしてます！$新郎大学先輩$}野田健輔様}今もよく会う$新郎大学友人$}服部秀久様}お酒が強い$新郎大学先輩$}相馬真由子様}ハッキリ言って悪友$新郎大学友人$}林伸太郎様}よく来てくれた！$新郎大学友人$}青木卓様}福栄バイオ技研㈱$開発部部長$}川谷佑輝様}福栄バイオ技研㈱$新婦先輩$}森正道様}福栄バイオ技研㈱$新婦同僚$}北原和江様}福栄バイオ技研㈱$開発部第二課課長$}大橋隆様}福栄バイオ技研㈱$新婦先輩$}上林裕太朗様}福栄バイオ技研㈱$新婦同僚$}佐藤直哉様}いつまでも元気で！$新郎祖父$}鈴木健様}楽しいおじさん$新郎叔父$}高野義信様}よく遊んでくれた$新郎従兄$}東将志様}将棋の名人$新郎大叔父$}花田祥平様}釣りが大好き！$新郎叔父$}宝田弘樹様}ピッチャーで4番$新郎従弟$}柳澤聡様}大好き！$新婦祖父$}森本新一郎様}習字の先生$新婦叔父$}新沼寛憲様}料理が上手$新婦叔母$}新名友香様}お姉ちゃん的存在$新婦叔母$}鈴木健太様}お世話になってます$新婦義兄$}井上寛太様}頼もしくなった！$新婦従弟$}松浦大介様}新婦友人$}松坂芙希様}新婦友人$}井本涼太様}新婦友人$}井上浩司様}新婦友人$}井上留美子様}新婦友人$}横山光幸様}新婦友人$}吉永智雄様}新婦友人$}三田信一郎様}新郎親戚$}元木健介様}新郎親戚$}安藤康孝様}新郎親戚$}光森孝弘様}新郎親戚$}石井伸吾様}新郎親戚$}竹中直子様}新郎親戚$}阿部信也様}新郎親戚$}栗原浩平様}新郎親戚$}玉木和久様}新郎親戚$}小林茂様}新郎親戚$}阿部かつみ様}新郎親戚$}小林洋子様}新郎親戚$}徳永雅美様}新郎親戚$}広田綾子様}新郎親戚$}江口幸喜様}新郎親戚$}金田悟様}新郎親戚$}押尾守様}新郎親戚$}遠山正伸様}新郎親戚$}福井圭太様}新郎親戚$}福田准一様}新郎親戚$}藤田昌平様}新郎親戚$}山本詠吾くん}新郎親戚$}小杉まり子様}新郎親戚$}鈴木美也子様}新郎親戚$}元吉房子様}新郎親戚$}山田真香様}新郎親戚$}稲垣未央子様}新郎親戚$}大石智子ちゃん}新郎親戚$}千葉知代子様}新郎親戚$}林瑛子様}新郎親戚$}大津美緒様}新郎親戚$}茂原彩子様}新郎親戚$}飯田桃子様}新郎親戚$}笠井陽子様}新郎親戚$}前田侑子様}新郎親戚$}永田めぐみ様}新郎親戚$}岡田理紗様}新郎親戚$}新井美奈子様}新郎親戚$}坂井絵里様}新郎親戚$}岸ユリカ様}新郎親戚$}ゲスト７８様}ゲスト肩書き$}ゲスト７９様}ゲスト肩書き$}ゲスト８０様}ゲスト肩書き$}ゲスト８１様}ゲスト肩書き$}ゲスト８２様}ゲスト肩書き</v>
      </c>
    </row>
    <row r="83" spans="1:3" x14ac:dyDescent="0.15">
      <c r="A83" s="21" t="str">
        <f ca="1">席次表!A121</f>
        <v>ゲスト８３様</v>
      </c>
      <c r="B83" s="22" t="str">
        <f>SUBSTITUTE(席次表!B121,CHAR(10),"$")</f>
        <v>ゲスト肩書き</v>
      </c>
      <c r="C83" t="str">
        <f t="shared" ca="1" si="1"/>
        <v>徳田寿々美様}株式会社光倫$企画部部長$}高橋多賀子様}株式会社光倫$新郎会社先輩$}本田洋一郎様}株式会社光倫$新郎会社同僚$}佐野涼子様}株式会社光倫$営業部課長$}飯塚芳太郎様}株式会社光倫$新郎会社先輩$}髙橋博一様}株式会社光倫$新郎会社同僚$}柴田正弘様}日光大学教授$新郎恩師$}水杉清次郎様}頼りにしてます！$新郎大学先輩$}野田健輔様}今もよく会う$新郎大学友人$}服部秀久様}お酒が強い$新郎大学先輩$}相馬真由子様}ハッキリ言って悪友$新郎大学友人$}林伸太郎様}よく来てくれた！$新郎大学友人$}青木卓様}福栄バイオ技研㈱$開発部部長$}川谷佑輝様}福栄バイオ技研㈱$新婦先輩$}森正道様}福栄バイオ技研㈱$新婦同僚$}北原和江様}福栄バイオ技研㈱$開発部第二課課長$}大橋隆様}福栄バイオ技研㈱$新婦先輩$}上林裕太朗様}福栄バイオ技研㈱$新婦同僚$}佐藤直哉様}いつまでも元気で！$新郎祖父$}鈴木健様}楽しいおじさん$新郎叔父$}高野義信様}よく遊んでくれた$新郎従兄$}東将志様}将棋の名人$新郎大叔父$}花田祥平様}釣りが大好き！$新郎叔父$}宝田弘樹様}ピッチャーで4番$新郎従弟$}柳澤聡様}大好き！$新婦祖父$}森本新一郎様}習字の先生$新婦叔父$}新沼寛憲様}料理が上手$新婦叔母$}新名友香様}お姉ちゃん的存在$新婦叔母$}鈴木健太様}お世話になってます$新婦義兄$}井上寛太様}頼もしくなった！$新婦従弟$}松浦大介様}新婦友人$}松坂芙希様}新婦友人$}井本涼太様}新婦友人$}井上浩司様}新婦友人$}井上留美子様}新婦友人$}横山光幸様}新婦友人$}吉永智雄様}新婦友人$}三田信一郎様}新郎親戚$}元木健介様}新郎親戚$}安藤康孝様}新郎親戚$}光森孝弘様}新郎親戚$}石井伸吾様}新郎親戚$}竹中直子様}新郎親戚$}阿部信也様}新郎親戚$}栗原浩平様}新郎親戚$}玉木和久様}新郎親戚$}小林茂様}新郎親戚$}阿部かつみ様}新郎親戚$}小林洋子様}新郎親戚$}徳永雅美様}新郎親戚$}広田綾子様}新郎親戚$}江口幸喜様}新郎親戚$}金田悟様}新郎親戚$}押尾守様}新郎親戚$}遠山正伸様}新郎親戚$}福井圭太様}新郎親戚$}福田准一様}新郎親戚$}藤田昌平様}新郎親戚$}山本詠吾くん}新郎親戚$}小杉まり子様}新郎親戚$}鈴木美也子様}新郎親戚$}元吉房子様}新郎親戚$}山田真香様}新郎親戚$}稲垣未央子様}新郎親戚$}大石智子ちゃん}新郎親戚$}千葉知代子様}新郎親戚$}林瑛子様}新郎親戚$}大津美緒様}新郎親戚$}茂原彩子様}新郎親戚$}飯田桃子様}新郎親戚$}笠井陽子様}新郎親戚$}前田侑子様}新郎親戚$}永田めぐみ様}新郎親戚$}岡田理紗様}新郎親戚$}新井美奈子様}新郎親戚$}坂井絵里様}新郎親戚$}岸ユリカ様}新郎親戚$}ゲスト７８様}ゲスト肩書き$}ゲスト７９様}ゲスト肩書き$}ゲスト８０様}ゲスト肩書き$}ゲスト８１様}ゲスト肩書き$}ゲスト８２様}ゲスト肩書き$}ゲスト８３様}ゲスト肩書き</v>
      </c>
    </row>
    <row r="84" spans="1:3" x14ac:dyDescent="0.15">
      <c r="A84" s="21" t="str">
        <f ca="1">席次表!A122</f>
        <v>ゲスト８４様</v>
      </c>
      <c r="B84" s="22" t="str">
        <f>SUBSTITUTE(席次表!B122,CHAR(10),"$")</f>
        <v>ゲスト肩書き</v>
      </c>
      <c r="C84" t="str">
        <f t="shared" ca="1" si="1"/>
        <v>徳田寿々美様}株式会社光倫$企画部部長$}高橋多賀子様}株式会社光倫$新郎会社先輩$}本田洋一郎様}株式会社光倫$新郎会社同僚$}佐野涼子様}株式会社光倫$営業部課長$}飯塚芳太郎様}株式会社光倫$新郎会社先輩$}髙橋博一様}株式会社光倫$新郎会社同僚$}柴田正弘様}日光大学教授$新郎恩師$}水杉清次郎様}頼りにしてます！$新郎大学先輩$}野田健輔様}今もよく会う$新郎大学友人$}服部秀久様}お酒が強い$新郎大学先輩$}相馬真由子様}ハッキリ言って悪友$新郎大学友人$}林伸太郎様}よく来てくれた！$新郎大学友人$}青木卓様}福栄バイオ技研㈱$開発部部長$}川谷佑輝様}福栄バイオ技研㈱$新婦先輩$}森正道様}福栄バイオ技研㈱$新婦同僚$}北原和江様}福栄バイオ技研㈱$開発部第二課課長$}大橋隆様}福栄バイオ技研㈱$新婦先輩$}上林裕太朗様}福栄バイオ技研㈱$新婦同僚$}佐藤直哉様}いつまでも元気で！$新郎祖父$}鈴木健様}楽しいおじさん$新郎叔父$}高野義信様}よく遊んでくれた$新郎従兄$}東将志様}将棋の名人$新郎大叔父$}花田祥平様}釣りが大好き！$新郎叔父$}宝田弘樹様}ピッチャーで4番$新郎従弟$}柳澤聡様}大好き！$新婦祖父$}森本新一郎様}習字の先生$新婦叔父$}新沼寛憲様}料理が上手$新婦叔母$}新名友香様}お姉ちゃん的存在$新婦叔母$}鈴木健太様}お世話になってます$新婦義兄$}井上寛太様}頼もしくなった！$新婦従弟$}松浦大介様}新婦友人$}松坂芙希様}新婦友人$}井本涼太様}新婦友人$}井上浩司様}新婦友人$}井上留美子様}新婦友人$}横山光幸様}新婦友人$}吉永智雄様}新婦友人$}三田信一郎様}新郎親戚$}元木健介様}新郎親戚$}安藤康孝様}新郎親戚$}光森孝弘様}新郎親戚$}石井伸吾様}新郎親戚$}竹中直子様}新郎親戚$}阿部信也様}新郎親戚$}栗原浩平様}新郎親戚$}玉木和久様}新郎親戚$}小林茂様}新郎親戚$}阿部かつみ様}新郎親戚$}小林洋子様}新郎親戚$}徳永雅美様}新郎親戚$}広田綾子様}新郎親戚$}江口幸喜様}新郎親戚$}金田悟様}新郎親戚$}押尾守様}新郎親戚$}遠山正伸様}新郎親戚$}福井圭太様}新郎親戚$}福田准一様}新郎親戚$}藤田昌平様}新郎親戚$}山本詠吾くん}新郎親戚$}小杉まり子様}新郎親戚$}鈴木美也子様}新郎親戚$}元吉房子様}新郎親戚$}山田真香様}新郎親戚$}稲垣未央子様}新郎親戚$}大石智子ちゃん}新郎親戚$}千葉知代子様}新郎親戚$}林瑛子様}新郎親戚$}大津美緒様}新郎親戚$}茂原彩子様}新郎親戚$}飯田桃子様}新郎親戚$}笠井陽子様}新郎親戚$}前田侑子様}新郎親戚$}永田めぐみ様}新郎親戚$}岡田理紗様}新郎親戚$}新井美奈子様}新郎親戚$}坂井絵里様}新郎親戚$}岸ユリカ様}新郎親戚$}ゲスト７８様}ゲスト肩書き$}ゲスト７９様}ゲスト肩書き$}ゲスト８０様}ゲスト肩書き$}ゲスト８１様}ゲスト肩書き$}ゲスト８２様}ゲスト肩書き$}ゲスト８３様}ゲスト肩書き$}ゲスト８４様}ゲスト肩書き</v>
      </c>
    </row>
    <row r="85" spans="1:3" x14ac:dyDescent="0.15">
      <c r="A85" s="21" t="str">
        <f ca="1">席次表!A123</f>
        <v>ゲスト８５様</v>
      </c>
      <c r="B85" s="22" t="str">
        <f>SUBSTITUTE(席次表!B123,CHAR(10),"$")</f>
        <v>ゲスト肩書き</v>
      </c>
      <c r="C85" t="str">
        <f t="shared" ca="1" si="1"/>
        <v>徳田寿々美様}株式会社光倫$企画部部長$}高橋多賀子様}株式会社光倫$新郎会社先輩$}本田洋一郎様}株式会社光倫$新郎会社同僚$}佐野涼子様}株式会社光倫$営業部課長$}飯塚芳太郎様}株式会社光倫$新郎会社先輩$}髙橋博一様}株式会社光倫$新郎会社同僚$}柴田正弘様}日光大学教授$新郎恩師$}水杉清次郎様}頼りにしてます！$新郎大学先輩$}野田健輔様}今もよく会う$新郎大学友人$}服部秀久様}お酒が強い$新郎大学先輩$}相馬真由子様}ハッキリ言って悪友$新郎大学友人$}林伸太郎様}よく来てくれた！$新郎大学友人$}青木卓様}福栄バイオ技研㈱$開発部部長$}川谷佑輝様}福栄バイオ技研㈱$新婦先輩$}森正道様}福栄バイオ技研㈱$新婦同僚$}北原和江様}福栄バイオ技研㈱$開発部第二課課長$}大橋隆様}福栄バイオ技研㈱$新婦先輩$}上林裕太朗様}福栄バイオ技研㈱$新婦同僚$}佐藤直哉様}いつまでも元気で！$新郎祖父$}鈴木健様}楽しいおじさん$新郎叔父$}高野義信様}よく遊んでくれた$新郎従兄$}東将志様}将棋の名人$新郎大叔父$}花田祥平様}釣りが大好き！$新郎叔父$}宝田弘樹様}ピッチャーで4番$新郎従弟$}柳澤聡様}大好き！$新婦祖父$}森本新一郎様}習字の先生$新婦叔父$}新沼寛憲様}料理が上手$新婦叔母$}新名友香様}お姉ちゃん的存在$新婦叔母$}鈴木健太様}お世話になってます$新婦義兄$}井上寛太様}頼もしくなった！$新婦従弟$}松浦大介様}新婦友人$}松坂芙希様}新婦友人$}井本涼太様}新婦友人$}井上浩司様}新婦友人$}井上留美子様}新婦友人$}横山光幸様}新婦友人$}吉永智雄様}新婦友人$}三田信一郎様}新郎親戚$}元木健介様}新郎親戚$}安藤康孝様}新郎親戚$}光森孝弘様}新郎親戚$}石井伸吾様}新郎親戚$}竹中直子様}新郎親戚$}阿部信也様}新郎親戚$}栗原浩平様}新郎親戚$}玉木和久様}新郎親戚$}小林茂様}新郎親戚$}阿部かつみ様}新郎親戚$}小林洋子様}新郎親戚$}徳永雅美様}新郎親戚$}広田綾子様}新郎親戚$}江口幸喜様}新郎親戚$}金田悟様}新郎親戚$}押尾守様}新郎親戚$}遠山正伸様}新郎親戚$}福井圭太様}新郎親戚$}福田准一様}新郎親戚$}藤田昌平様}新郎親戚$}山本詠吾くん}新郎親戚$}小杉まり子様}新郎親戚$}鈴木美也子様}新郎親戚$}元吉房子様}新郎親戚$}山田真香様}新郎親戚$}稲垣未央子様}新郎親戚$}大石智子ちゃん}新郎親戚$}千葉知代子様}新郎親戚$}林瑛子様}新郎親戚$}大津美緒様}新郎親戚$}茂原彩子様}新郎親戚$}飯田桃子様}新郎親戚$}笠井陽子様}新郎親戚$}前田侑子様}新郎親戚$}永田めぐみ様}新郎親戚$}岡田理紗様}新郎親戚$}新井美奈子様}新郎親戚$}坂井絵里様}新郎親戚$}岸ユリカ様}新郎親戚$}ゲスト７８様}ゲスト肩書き$}ゲスト７９様}ゲスト肩書き$}ゲスト８０様}ゲスト肩書き$}ゲスト８１様}ゲスト肩書き$}ゲスト８２様}ゲスト肩書き$}ゲスト８３様}ゲスト肩書き$}ゲスト８４様}ゲスト肩書き$}ゲスト８５様}ゲスト肩書き</v>
      </c>
    </row>
    <row r="86" spans="1:3" x14ac:dyDescent="0.15">
      <c r="A86" s="21" t="str">
        <f ca="1">席次表!A124</f>
        <v>ゲスト８６様</v>
      </c>
      <c r="B86" s="22" t="str">
        <f>SUBSTITUTE(席次表!B124,CHAR(10),"$")</f>
        <v>ゲスト肩書き</v>
      </c>
      <c r="C86" t="str">
        <f t="shared" ca="1" si="1"/>
        <v>徳田寿々美様}株式会社光倫$企画部部長$}高橋多賀子様}株式会社光倫$新郎会社先輩$}本田洋一郎様}株式会社光倫$新郎会社同僚$}佐野涼子様}株式会社光倫$営業部課長$}飯塚芳太郎様}株式会社光倫$新郎会社先輩$}髙橋博一様}株式会社光倫$新郎会社同僚$}柴田正弘様}日光大学教授$新郎恩師$}水杉清次郎様}頼りにしてます！$新郎大学先輩$}野田健輔様}今もよく会う$新郎大学友人$}服部秀久様}お酒が強い$新郎大学先輩$}相馬真由子様}ハッキリ言って悪友$新郎大学友人$}林伸太郎様}よく来てくれた！$新郎大学友人$}青木卓様}福栄バイオ技研㈱$開発部部長$}川谷佑輝様}福栄バイオ技研㈱$新婦先輩$}森正道様}福栄バイオ技研㈱$新婦同僚$}北原和江様}福栄バイオ技研㈱$開発部第二課課長$}大橋隆様}福栄バイオ技研㈱$新婦先輩$}上林裕太朗様}福栄バイオ技研㈱$新婦同僚$}佐藤直哉様}いつまでも元気で！$新郎祖父$}鈴木健様}楽しいおじさん$新郎叔父$}高野義信様}よく遊んでくれた$新郎従兄$}東将志様}将棋の名人$新郎大叔父$}花田祥平様}釣りが大好き！$新郎叔父$}宝田弘樹様}ピッチャーで4番$新郎従弟$}柳澤聡様}大好き！$新婦祖父$}森本新一郎様}習字の先生$新婦叔父$}新沼寛憲様}料理が上手$新婦叔母$}新名友香様}お姉ちゃん的存在$新婦叔母$}鈴木健太様}お世話になってます$新婦義兄$}井上寛太様}頼もしくなった！$新婦従弟$}松浦大介様}新婦友人$}松坂芙希様}新婦友人$}井本涼太様}新婦友人$}井上浩司様}新婦友人$}井上留美子様}新婦友人$}横山光幸様}新婦友人$}吉永智雄様}新婦友人$}三田信一郎様}新郎親戚$}元木健介様}新郎親戚$}安藤康孝様}新郎親戚$}光森孝弘様}新郎親戚$}石井伸吾様}新郎親戚$}竹中直子様}新郎親戚$}阿部信也様}新郎親戚$}栗原浩平様}新郎親戚$}玉木和久様}新郎親戚$}小林茂様}新郎親戚$}阿部かつみ様}新郎親戚$}小林洋子様}新郎親戚$}徳永雅美様}新郎親戚$}広田綾子様}新郎親戚$}江口幸喜様}新郎親戚$}金田悟様}新郎親戚$}押尾守様}新郎親戚$}遠山正伸様}新郎親戚$}福井圭太様}新郎親戚$}福田准一様}新郎親戚$}藤田昌平様}新郎親戚$}山本詠吾くん}新郎親戚$}小杉まり子様}新郎親戚$}鈴木美也子様}新郎親戚$}元吉房子様}新郎親戚$}山田真香様}新郎親戚$}稲垣未央子様}新郎親戚$}大石智子ちゃん}新郎親戚$}千葉知代子様}新郎親戚$}林瑛子様}新郎親戚$}大津美緒様}新郎親戚$}茂原彩子様}新郎親戚$}飯田桃子様}新郎親戚$}笠井陽子様}新郎親戚$}前田侑子様}新郎親戚$}永田めぐみ様}新郎親戚$}岡田理紗様}新郎親戚$}新井美奈子様}新郎親戚$}坂井絵里様}新郎親戚$}岸ユリカ様}新郎親戚$}ゲスト７８様}ゲスト肩書き$}ゲスト７９様}ゲスト肩書き$}ゲスト８０様}ゲスト肩書き$}ゲスト８１様}ゲスト肩書き$}ゲスト８２様}ゲスト肩書き$}ゲスト８３様}ゲスト肩書き$}ゲスト８４様}ゲスト肩書き$}ゲスト８５様}ゲスト肩書き$}ゲスト８６様}ゲスト肩書き</v>
      </c>
    </row>
    <row r="87" spans="1:3" x14ac:dyDescent="0.15">
      <c r="A87" s="21" t="str">
        <f ca="1">席次表!A125</f>
        <v>ゲスト８７様</v>
      </c>
      <c r="B87" s="22" t="str">
        <f>SUBSTITUTE(席次表!B125,CHAR(10),"$")</f>
        <v>ゲスト肩書き</v>
      </c>
      <c r="C87" t="str">
        <f t="shared" ca="1" si="1"/>
        <v>徳田寿々美様}株式会社光倫$企画部部長$}高橋多賀子様}株式会社光倫$新郎会社先輩$}本田洋一郎様}株式会社光倫$新郎会社同僚$}佐野涼子様}株式会社光倫$営業部課長$}飯塚芳太郎様}株式会社光倫$新郎会社先輩$}髙橋博一様}株式会社光倫$新郎会社同僚$}柴田正弘様}日光大学教授$新郎恩師$}水杉清次郎様}頼りにしてます！$新郎大学先輩$}野田健輔様}今もよく会う$新郎大学友人$}服部秀久様}お酒が強い$新郎大学先輩$}相馬真由子様}ハッキリ言って悪友$新郎大学友人$}林伸太郎様}よく来てくれた！$新郎大学友人$}青木卓様}福栄バイオ技研㈱$開発部部長$}川谷佑輝様}福栄バイオ技研㈱$新婦先輩$}森正道様}福栄バイオ技研㈱$新婦同僚$}北原和江様}福栄バイオ技研㈱$開発部第二課課長$}大橋隆様}福栄バイオ技研㈱$新婦先輩$}上林裕太朗様}福栄バイオ技研㈱$新婦同僚$}佐藤直哉様}いつまでも元気で！$新郎祖父$}鈴木健様}楽しいおじさん$新郎叔父$}高野義信様}よく遊んでくれた$新郎従兄$}東将志様}将棋の名人$新郎大叔父$}花田祥平様}釣りが大好き！$新郎叔父$}宝田弘樹様}ピッチャーで4番$新郎従弟$}柳澤聡様}大好き！$新婦祖父$}森本新一郎様}習字の先生$新婦叔父$}新沼寛憲様}料理が上手$新婦叔母$}新名友香様}お姉ちゃん的存在$新婦叔母$}鈴木健太様}お世話になってます$新婦義兄$}井上寛太様}頼もしくなった！$新婦従弟$}松浦大介様}新婦友人$}松坂芙希様}新婦友人$}井本涼太様}新婦友人$}井上浩司様}新婦友人$}井上留美子様}新婦友人$}横山光幸様}新婦友人$}吉永智雄様}新婦友人$}三田信一郎様}新郎親戚$}元木健介様}新郎親戚$}安藤康孝様}新郎親戚$}光森孝弘様}新郎親戚$}石井伸吾様}新郎親戚$}竹中直子様}新郎親戚$}阿部信也様}新郎親戚$}栗原浩平様}新郎親戚$}玉木和久様}新郎親戚$}小林茂様}新郎親戚$}阿部かつみ様}新郎親戚$}小林洋子様}新郎親戚$}徳永雅美様}新郎親戚$}広田綾子様}新郎親戚$}江口幸喜様}新郎親戚$}金田悟様}新郎親戚$}押尾守様}新郎親戚$}遠山正伸様}新郎親戚$}福井圭太様}新郎親戚$}福田准一様}新郎親戚$}藤田昌平様}新郎親戚$}山本詠吾くん}新郎親戚$}小杉まり子様}新郎親戚$}鈴木美也子様}新郎親戚$}元吉房子様}新郎親戚$}山田真香様}新郎親戚$}稲垣未央子様}新郎親戚$}大石智子ちゃん}新郎親戚$}千葉知代子様}新郎親戚$}林瑛子様}新郎親戚$}大津美緒様}新郎親戚$}茂原彩子様}新郎親戚$}飯田桃子様}新郎親戚$}笠井陽子様}新郎親戚$}前田侑子様}新郎親戚$}永田めぐみ様}新郎親戚$}岡田理紗様}新郎親戚$}新井美奈子様}新郎親戚$}坂井絵里様}新郎親戚$}岸ユリカ様}新郎親戚$}ゲスト７８様}ゲスト肩書き$}ゲスト７９様}ゲスト肩書き$}ゲスト８０様}ゲスト肩書き$}ゲスト８１様}ゲスト肩書き$}ゲスト８２様}ゲスト肩書き$}ゲスト８３様}ゲスト肩書き$}ゲスト８４様}ゲスト肩書き$}ゲスト８５様}ゲスト肩書き$}ゲスト８６様}ゲスト肩書き$}ゲスト８７様}ゲスト肩書き</v>
      </c>
    </row>
    <row r="88" spans="1:3" x14ac:dyDescent="0.15">
      <c r="A88" s="21" t="str">
        <f ca="1">席次表!A126</f>
        <v>ゲスト８８様</v>
      </c>
      <c r="B88" s="22" t="str">
        <f>SUBSTITUTE(席次表!B126,CHAR(10),"$")</f>
        <v>ゲスト肩書き</v>
      </c>
      <c r="C88" t="str">
        <f t="shared" ca="1" si="1"/>
        <v>徳田寿々美様}株式会社光倫$企画部部長$}高橋多賀子様}株式会社光倫$新郎会社先輩$}本田洋一郎様}株式会社光倫$新郎会社同僚$}佐野涼子様}株式会社光倫$営業部課長$}飯塚芳太郎様}株式会社光倫$新郎会社先輩$}髙橋博一様}株式会社光倫$新郎会社同僚$}柴田正弘様}日光大学教授$新郎恩師$}水杉清次郎様}頼りにしてます！$新郎大学先輩$}野田健輔様}今もよく会う$新郎大学友人$}服部秀久様}お酒が強い$新郎大学先輩$}相馬真由子様}ハッキリ言って悪友$新郎大学友人$}林伸太郎様}よく来てくれた！$新郎大学友人$}青木卓様}福栄バイオ技研㈱$開発部部長$}川谷佑輝様}福栄バイオ技研㈱$新婦先輩$}森正道様}福栄バイオ技研㈱$新婦同僚$}北原和江様}福栄バイオ技研㈱$開発部第二課課長$}大橋隆様}福栄バイオ技研㈱$新婦先輩$}上林裕太朗様}福栄バイオ技研㈱$新婦同僚$}佐藤直哉様}いつまでも元気で！$新郎祖父$}鈴木健様}楽しいおじさん$新郎叔父$}高野義信様}よく遊んでくれた$新郎従兄$}東将志様}将棋の名人$新郎大叔父$}花田祥平様}釣りが大好き！$新郎叔父$}宝田弘樹様}ピッチャーで4番$新郎従弟$}柳澤聡様}大好き！$新婦祖父$}森本新一郎様}習字の先生$新婦叔父$}新沼寛憲様}料理が上手$新婦叔母$}新名友香様}お姉ちゃん的存在$新婦叔母$}鈴木健太様}お世話になってます$新婦義兄$}井上寛太様}頼もしくなった！$新婦従弟$}松浦大介様}新婦友人$}松坂芙希様}新婦友人$}井本涼太様}新婦友人$}井上浩司様}新婦友人$}井上留美子様}新婦友人$}横山光幸様}新婦友人$}吉永智雄様}新婦友人$}三田信一郎様}新郎親戚$}元木健介様}新郎親戚$}安藤康孝様}新郎親戚$}光森孝弘様}新郎親戚$}石井伸吾様}新郎親戚$}竹中直子様}新郎親戚$}阿部信也様}新郎親戚$}栗原浩平様}新郎親戚$}玉木和久様}新郎親戚$}小林茂様}新郎親戚$}阿部かつみ様}新郎親戚$}小林洋子様}新郎親戚$}徳永雅美様}新郎親戚$}広田綾子様}新郎親戚$}江口幸喜様}新郎親戚$}金田悟様}新郎親戚$}押尾守様}新郎親戚$}遠山正伸様}新郎親戚$}福井圭太様}新郎親戚$}福田准一様}新郎親戚$}藤田昌平様}新郎親戚$}山本詠吾くん}新郎親戚$}小杉まり子様}新郎親戚$}鈴木美也子様}新郎親戚$}元吉房子様}新郎親戚$}山田真香様}新郎親戚$}稲垣未央子様}新郎親戚$}大石智子ちゃん}新郎親戚$}千葉知代子様}新郎親戚$}林瑛子様}新郎親戚$}大津美緒様}新郎親戚$}茂原彩子様}新郎親戚$}飯田桃子様}新郎親戚$}笠井陽子様}新郎親戚$}前田侑子様}新郎親戚$}永田めぐみ様}新郎親戚$}岡田理紗様}新郎親戚$}新井美奈子様}新郎親戚$}坂井絵里様}新郎親戚$}岸ユリカ様}新郎親戚$}ゲスト７８様}ゲスト肩書き$}ゲスト７９様}ゲスト肩書き$}ゲスト８０様}ゲスト肩書き$}ゲスト８１様}ゲスト肩書き$}ゲスト８２様}ゲスト肩書き$}ゲスト８３様}ゲスト肩書き$}ゲスト８４様}ゲスト肩書き$}ゲスト８５様}ゲスト肩書き$}ゲスト８６様}ゲスト肩書き$}ゲスト８７様}ゲスト肩書き$}ゲスト８８様}ゲスト肩書き</v>
      </c>
    </row>
    <row r="89" spans="1:3" x14ac:dyDescent="0.15">
      <c r="A89" s="21" t="str">
        <f ca="1">席次表!A127</f>
        <v>ゲスト８９様</v>
      </c>
      <c r="B89" s="22" t="str">
        <f>SUBSTITUTE(席次表!B127,CHAR(10),"$")</f>
        <v>ゲスト肩書き</v>
      </c>
      <c r="C89" t="str">
        <f t="shared" ca="1" si="1"/>
        <v>徳田寿々美様}株式会社光倫$企画部部長$}高橋多賀子様}株式会社光倫$新郎会社先輩$}本田洋一郎様}株式会社光倫$新郎会社同僚$}佐野涼子様}株式会社光倫$営業部課長$}飯塚芳太郎様}株式会社光倫$新郎会社先輩$}髙橋博一様}株式会社光倫$新郎会社同僚$}柴田正弘様}日光大学教授$新郎恩師$}水杉清次郎様}頼りにしてます！$新郎大学先輩$}野田健輔様}今もよく会う$新郎大学友人$}服部秀久様}お酒が強い$新郎大学先輩$}相馬真由子様}ハッキリ言って悪友$新郎大学友人$}林伸太郎様}よく来てくれた！$新郎大学友人$}青木卓様}福栄バイオ技研㈱$開発部部長$}川谷佑輝様}福栄バイオ技研㈱$新婦先輩$}森正道様}福栄バイオ技研㈱$新婦同僚$}北原和江様}福栄バイオ技研㈱$開発部第二課課長$}大橋隆様}福栄バイオ技研㈱$新婦先輩$}上林裕太朗様}福栄バイオ技研㈱$新婦同僚$}佐藤直哉様}いつまでも元気で！$新郎祖父$}鈴木健様}楽しいおじさん$新郎叔父$}高野義信様}よく遊んでくれた$新郎従兄$}東将志様}将棋の名人$新郎大叔父$}花田祥平様}釣りが大好き！$新郎叔父$}宝田弘樹様}ピッチャーで4番$新郎従弟$}柳澤聡様}大好き！$新婦祖父$}森本新一郎様}習字の先生$新婦叔父$}新沼寛憲様}料理が上手$新婦叔母$}新名友香様}お姉ちゃん的存在$新婦叔母$}鈴木健太様}お世話になってます$新婦義兄$}井上寛太様}頼もしくなった！$新婦従弟$}松浦大介様}新婦友人$}松坂芙希様}新婦友人$}井本涼太様}新婦友人$}井上浩司様}新婦友人$}井上留美子様}新婦友人$}横山光幸様}新婦友人$}吉永智雄様}新婦友人$}三田信一郎様}新郎親戚$}元木健介様}新郎親戚$}安藤康孝様}新郎親戚$}光森孝弘様}新郎親戚$}石井伸吾様}新郎親戚$}竹中直子様}新郎親戚$}阿部信也様}新郎親戚$}栗原浩平様}新郎親戚$}玉木和久様}新郎親戚$}小林茂様}新郎親戚$}阿部かつみ様}新郎親戚$}小林洋子様}新郎親戚$}徳永雅美様}新郎親戚$}広田綾子様}新郎親戚$}江口幸喜様}新郎親戚$}金田悟様}新郎親戚$}押尾守様}新郎親戚$}遠山正伸様}新郎親戚$}福井圭太様}新郎親戚$}福田准一様}新郎親戚$}藤田昌平様}新郎親戚$}山本詠吾くん}新郎親戚$}小杉まり子様}新郎親戚$}鈴木美也子様}新郎親戚$}元吉房子様}新郎親戚$}山田真香様}新郎親戚$}稲垣未央子様}新郎親戚$}大石智子ちゃん}新郎親戚$}千葉知代子様}新郎親戚$}林瑛子様}新郎親戚$}大津美緒様}新郎親戚$}茂原彩子様}新郎親戚$}飯田桃子様}新郎親戚$}笠井陽子様}新郎親戚$}前田侑子様}新郎親戚$}永田めぐみ様}新郎親戚$}岡田理紗様}新郎親戚$}新井美奈子様}新郎親戚$}坂井絵里様}新郎親戚$}岸ユリカ様}新郎親戚$}ゲスト７８様}ゲスト肩書き$}ゲスト７９様}ゲスト肩書き$}ゲスト８０様}ゲスト肩書き$}ゲスト８１様}ゲスト肩書き$}ゲスト８２様}ゲスト肩書き$}ゲスト８３様}ゲスト肩書き$}ゲスト８４様}ゲスト肩書き$}ゲスト８５様}ゲスト肩書き$}ゲスト８６様}ゲスト肩書き$}ゲスト８７様}ゲスト肩書き$}ゲスト８８様}ゲスト肩書き$}ゲスト８９様}ゲスト肩書き</v>
      </c>
    </row>
    <row r="90" spans="1:3" x14ac:dyDescent="0.15">
      <c r="A90" s="21" t="str">
        <f ca="1">席次表!A128</f>
        <v>ゲスト９０様</v>
      </c>
      <c r="B90" s="22" t="str">
        <f>SUBSTITUTE(席次表!B128,CHAR(10),"$")</f>
        <v>ゲスト肩書き</v>
      </c>
      <c r="C90" t="str">
        <f t="shared" ca="1" si="1"/>
        <v>徳田寿々美様}株式会社光倫$企画部部長$}高橋多賀子様}株式会社光倫$新郎会社先輩$}本田洋一郎様}株式会社光倫$新郎会社同僚$}佐野涼子様}株式会社光倫$営業部課長$}飯塚芳太郎様}株式会社光倫$新郎会社先輩$}髙橋博一様}株式会社光倫$新郎会社同僚$}柴田正弘様}日光大学教授$新郎恩師$}水杉清次郎様}頼りにしてます！$新郎大学先輩$}野田健輔様}今もよく会う$新郎大学友人$}服部秀久様}お酒が強い$新郎大学先輩$}相馬真由子様}ハッキリ言って悪友$新郎大学友人$}林伸太郎様}よく来てくれた！$新郎大学友人$}青木卓様}福栄バイオ技研㈱$開発部部長$}川谷佑輝様}福栄バイオ技研㈱$新婦先輩$}森正道様}福栄バイオ技研㈱$新婦同僚$}北原和江様}福栄バイオ技研㈱$開発部第二課課長$}大橋隆様}福栄バイオ技研㈱$新婦先輩$}上林裕太朗様}福栄バイオ技研㈱$新婦同僚$}佐藤直哉様}いつまでも元気で！$新郎祖父$}鈴木健様}楽しいおじさん$新郎叔父$}高野義信様}よく遊んでくれた$新郎従兄$}東将志様}将棋の名人$新郎大叔父$}花田祥平様}釣りが大好き！$新郎叔父$}宝田弘樹様}ピッチャーで4番$新郎従弟$}柳澤聡様}大好き！$新婦祖父$}森本新一郎様}習字の先生$新婦叔父$}新沼寛憲様}料理が上手$新婦叔母$}新名友香様}お姉ちゃん的存在$新婦叔母$}鈴木健太様}お世話になってます$新婦義兄$}井上寛太様}頼もしくなった！$新婦従弟$}松浦大介様}新婦友人$}松坂芙希様}新婦友人$}井本涼太様}新婦友人$}井上浩司様}新婦友人$}井上留美子様}新婦友人$}横山光幸様}新婦友人$}吉永智雄様}新婦友人$}三田信一郎様}新郎親戚$}元木健介様}新郎親戚$}安藤康孝様}新郎親戚$}光森孝弘様}新郎親戚$}石井伸吾様}新郎親戚$}竹中直子様}新郎親戚$}阿部信也様}新郎親戚$}栗原浩平様}新郎親戚$}玉木和久様}新郎親戚$}小林茂様}新郎親戚$}阿部かつみ様}新郎親戚$}小林洋子様}新郎親戚$}徳永雅美様}新郎親戚$}広田綾子様}新郎親戚$}江口幸喜様}新郎親戚$}金田悟様}新郎親戚$}押尾守様}新郎親戚$}遠山正伸様}新郎親戚$}福井圭太様}新郎親戚$}福田准一様}新郎親戚$}藤田昌平様}新郎親戚$}山本詠吾くん}新郎親戚$}小杉まり子様}新郎親戚$}鈴木美也子様}新郎親戚$}元吉房子様}新郎親戚$}山田真香様}新郎親戚$}稲垣未央子様}新郎親戚$}大石智子ちゃん}新郎親戚$}千葉知代子様}新郎親戚$}林瑛子様}新郎親戚$}大津美緒様}新郎親戚$}茂原彩子様}新郎親戚$}飯田桃子様}新郎親戚$}笠井陽子様}新郎親戚$}前田侑子様}新郎親戚$}永田めぐみ様}新郎親戚$}岡田理紗様}新郎親戚$}新井美奈子様}新郎親戚$}坂井絵里様}新郎親戚$}岸ユリカ様}新郎親戚$}ゲスト７８様}ゲスト肩書き$}ゲスト７９様}ゲスト肩書き$}ゲスト８０様}ゲスト肩書き$}ゲスト８１様}ゲスト肩書き$}ゲスト８２様}ゲスト肩書き$}ゲスト８３様}ゲスト肩書き$}ゲスト８４様}ゲスト肩書き$}ゲスト８５様}ゲスト肩書き$}ゲスト８６様}ゲスト肩書き$}ゲスト８７様}ゲスト肩書き$}ゲスト８８様}ゲスト肩書き$}ゲスト８９様}ゲスト肩書き$}ゲスト９０様}ゲスト肩書き</v>
      </c>
    </row>
    <row r="91" spans="1:3" x14ac:dyDescent="0.15">
      <c r="A91" s="21" t="str">
        <f ca="1">席次表!A129</f>
        <v>ゲスト９１様</v>
      </c>
      <c r="B91" s="22" t="str">
        <f>SUBSTITUTE(席次表!B129,CHAR(10),"$")</f>
        <v>ゲスト肩書き</v>
      </c>
      <c r="C91" t="str">
        <f t="shared" ca="1" si="1"/>
        <v>徳田寿々美様}株式会社光倫$企画部部長$}高橋多賀子様}株式会社光倫$新郎会社先輩$}本田洋一郎様}株式会社光倫$新郎会社同僚$}佐野涼子様}株式会社光倫$営業部課長$}飯塚芳太郎様}株式会社光倫$新郎会社先輩$}髙橋博一様}株式会社光倫$新郎会社同僚$}柴田正弘様}日光大学教授$新郎恩師$}水杉清次郎様}頼りにしてます！$新郎大学先輩$}野田健輔様}今もよく会う$新郎大学友人$}服部秀久様}お酒が強い$新郎大学先輩$}相馬真由子様}ハッキリ言って悪友$新郎大学友人$}林伸太郎様}よく来てくれた！$新郎大学友人$}青木卓様}福栄バイオ技研㈱$開発部部長$}川谷佑輝様}福栄バイオ技研㈱$新婦先輩$}森正道様}福栄バイオ技研㈱$新婦同僚$}北原和江様}福栄バイオ技研㈱$開発部第二課課長$}大橋隆様}福栄バイオ技研㈱$新婦先輩$}上林裕太朗様}福栄バイオ技研㈱$新婦同僚$}佐藤直哉様}いつまでも元気で！$新郎祖父$}鈴木健様}楽しいおじさん$新郎叔父$}高野義信様}よく遊んでくれた$新郎従兄$}東将志様}将棋の名人$新郎大叔父$}花田祥平様}釣りが大好き！$新郎叔父$}宝田弘樹様}ピッチャーで4番$新郎従弟$}柳澤聡様}大好き！$新婦祖父$}森本新一郎様}習字の先生$新婦叔父$}新沼寛憲様}料理が上手$新婦叔母$}新名友香様}お姉ちゃん的存在$新婦叔母$}鈴木健太様}お世話になってます$新婦義兄$}井上寛太様}頼もしくなった！$新婦従弟$}松浦大介様}新婦友人$}松坂芙希様}新婦友人$}井本涼太様}新婦友人$}井上浩司様}新婦友人$}井上留美子様}新婦友人$}横山光幸様}新婦友人$}吉永智雄様}新婦友人$}三田信一郎様}新郎親戚$}元木健介様}新郎親戚$}安藤康孝様}新郎親戚$}光森孝弘様}新郎親戚$}石井伸吾様}新郎親戚$}竹中直子様}新郎親戚$}阿部信也様}新郎親戚$}栗原浩平様}新郎親戚$}玉木和久様}新郎親戚$}小林茂様}新郎親戚$}阿部かつみ様}新郎親戚$}小林洋子様}新郎親戚$}徳永雅美様}新郎親戚$}広田綾子様}新郎親戚$}江口幸喜様}新郎親戚$}金田悟様}新郎親戚$}押尾守様}新郎親戚$}遠山正伸様}新郎親戚$}福井圭太様}新郎親戚$}福田准一様}新郎親戚$}藤田昌平様}新郎親戚$}山本詠吾くん}新郎親戚$}小杉まり子様}新郎親戚$}鈴木美也子様}新郎親戚$}元吉房子様}新郎親戚$}山田真香様}新郎親戚$}稲垣未央子様}新郎親戚$}大石智子ちゃん}新郎親戚$}千葉知代子様}新郎親戚$}林瑛子様}新郎親戚$}大津美緒様}新郎親戚$}茂原彩子様}新郎親戚$}飯田桃子様}新郎親戚$}笠井陽子様}新郎親戚$}前田侑子様}新郎親戚$}永田めぐみ様}新郎親戚$}岡田理紗様}新郎親戚$}新井美奈子様}新郎親戚$}坂井絵里様}新郎親戚$}岸ユリカ様}新郎親戚$}ゲスト７８様}ゲスト肩書き$}ゲスト７９様}ゲスト肩書き$}ゲスト８０様}ゲスト肩書き$}ゲスト８１様}ゲスト肩書き$}ゲスト８２様}ゲスト肩書き$}ゲスト８３様}ゲスト肩書き$}ゲスト８４様}ゲスト肩書き$}ゲスト８５様}ゲスト肩書き$}ゲスト８６様}ゲスト肩書き$}ゲスト８７様}ゲスト肩書き$}ゲスト８８様}ゲスト肩書き$}ゲスト８９様}ゲスト肩書き$}ゲスト９０様}ゲスト肩書き$}ゲスト９１様}ゲスト肩書き</v>
      </c>
    </row>
    <row r="92" spans="1:3" x14ac:dyDescent="0.15">
      <c r="A92" s="21" t="str">
        <f ca="1">席次表!A130</f>
        <v>ゲスト９２様</v>
      </c>
      <c r="B92" s="22" t="str">
        <f>SUBSTITUTE(席次表!B130,CHAR(10),"$")</f>
        <v>ゲスト肩書き</v>
      </c>
      <c r="C92" t="str">
        <f t="shared" ca="1" si="1"/>
        <v>徳田寿々美様}株式会社光倫$企画部部長$}高橋多賀子様}株式会社光倫$新郎会社先輩$}本田洋一郎様}株式会社光倫$新郎会社同僚$}佐野涼子様}株式会社光倫$営業部課長$}飯塚芳太郎様}株式会社光倫$新郎会社先輩$}髙橋博一様}株式会社光倫$新郎会社同僚$}柴田正弘様}日光大学教授$新郎恩師$}水杉清次郎様}頼りにしてます！$新郎大学先輩$}野田健輔様}今もよく会う$新郎大学友人$}服部秀久様}お酒が強い$新郎大学先輩$}相馬真由子様}ハッキリ言って悪友$新郎大学友人$}林伸太郎様}よく来てくれた！$新郎大学友人$}青木卓様}福栄バイオ技研㈱$開発部部長$}川谷佑輝様}福栄バイオ技研㈱$新婦先輩$}森正道様}福栄バイオ技研㈱$新婦同僚$}北原和江様}福栄バイオ技研㈱$開発部第二課課長$}大橋隆様}福栄バイオ技研㈱$新婦先輩$}上林裕太朗様}福栄バイオ技研㈱$新婦同僚$}佐藤直哉様}いつまでも元気で！$新郎祖父$}鈴木健様}楽しいおじさん$新郎叔父$}高野義信様}よく遊んでくれた$新郎従兄$}東将志様}将棋の名人$新郎大叔父$}花田祥平様}釣りが大好き！$新郎叔父$}宝田弘樹様}ピッチャーで4番$新郎従弟$}柳澤聡様}大好き！$新婦祖父$}森本新一郎様}習字の先生$新婦叔父$}新沼寛憲様}料理が上手$新婦叔母$}新名友香様}お姉ちゃん的存在$新婦叔母$}鈴木健太様}お世話になってます$新婦義兄$}井上寛太様}頼もしくなった！$新婦従弟$}松浦大介様}新婦友人$}松坂芙希様}新婦友人$}井本涼太様}新婦友人$}井上浩司様}新婦友人$}井上留美子様}新婦友人$}横山光幸様}新婦友人$}吉永智雄様}新婦友人$}三田信一郎様}新郎親戚$}元木健介様}新郎親戚$}安藤康孝様}新郎親戚$}光森孝弘様}新郎親戚$}石井伸吾様}新郎親戚$}竹中直子様}新郎親戚$}阿部信也様}新郎親戚$}栗原浩平様}新郎親戚$}玉木和久様}新郎親戚$}小林茂様}新郎親戚$}阿部かつみ様}新郎親戚$}小林洋子様}新郎親戚$}徳永雅美様}新郎親戚$}広田綾子様}新郎親戚$}江口幸喜様}新郎親戚$}金田悟様}新郎親戚$}押尾守様}新郎親戚$}遠山正伸様}新郎親戚$}福井圭太様}新郎親戚$}福田准一様}新郎親戚$}藤田昌平様}新郎親戚$}山本詠吾くん}新郎親戚$}小杉まり子様}新郎親戚$}鈴木美也子様}新郎親戚$}元吉房子様}新郎親戚$}山田真香様}新郎親戚$}稲垣未央子様}新郎親戚$}大石智子ちゃん}新郎親戚$}千葉知代子様}新郎親戚$}林瑛子様}新郎親戚$}大津美緒様}新郎親戚$}茂原彩子様}新郎親戚$}飯田桃子様}新郎親戚$}笠井陽子様}新郎親戚$}前田侑子様}新郎親戚$}永田めぐみ様}新郎親戚$}岡田理紗様}新郎親戚$}新井美奈子様}新郎親戚$}坂井絵里様}新郎親戚$}岸ユリカ様}新郎親戚$}ゲスト７８様}ゲスト肩書き$}ゲスト７９様}ゲスト肩書き$}ゲスト８０様}ゲスト肩書き$}ゲスト８１様}ゲスト肩書き$}ゲスト８２様}ゲスト肩書き$}ゲスト８３様}ゲスト肩書き$}ゲスト８４様}ゲスト肩書き$}ゲスト８５様}ゲスト肩書き$}ゲスト８６様}ゲスト肩書き$}ゲスト８７様}ゲスト肩書き$}ゲスト８８様}ゲスト肩書き$}ゲスト８９様}ゲスト肩書き$}ゲスト９０様}ゲスト肩書き$}ゲスト９１様}ゲスト肩書き$}ゲスト９２様}ゲスト肩書き</v>
      </c>
    </row>
    <row r="93" spans="1:3" x14ac:dyDescent="0.15">
      <c r="A93" s="21" t="str">
        <f ca="1">席次表!A131</f>
        <v>ゲスト９３様</v>
      </c>
      <c r="B93" s="22" t="str">
        <f>SUBSTITUTE(席次表!B131,CHAR(10),"$")</f>
        <v>ゲスト肩書き</v>
      </c>
      <c r="C93" t="str">
        <f t="shared" ca="1" si="1"/>
        <v>徳田寿々美様}株式会社光倫$企画部部長$}高橋多賀子様}株式会社光倫$新郎会社先輩$}本田洋一郎様}株式会社光倫$新郎会社同僚$}佐野涼子様}株式会社光倫$営業部課長$}飯塚芳太郎様}株式会社光倫$新郎会社先輩$}髙橋博一様}株式会社光倫$新郎会社同僚$}柴田正弘様}日光大学教授$新郎恩師$}水杉清次郎様}頼りにしてます！$新郎大学先輩$}野田健輔様}今もよく会う$新郎大学友人$}服部秀久様}お酒が強い$新郎大学先輩$}相馬真由子様}ハッキリ言って悪友$新郎大学友人$}林伸太郎様}よく来てくれた！$新郎大学友人$}青木卓様}福栄バイオ技研㈱$開発部部長$}川谷佑輝様}福栄バイオ技研㈱$新婦先輩$}森正道様}福栄バイオ技研㈱$新婦同僚$}北原和江様}福栄バイオ技研㈱$開発部第二課課長$}大橋隆様}福栄バイオ技研㈱$新婦先輩$}上林裕太朗様}福栄バイオ技研㈱$新婦同僚$}佐藤直哉様}いつまでも元気で！$新郎祖父$}鈴木健様}楽しいおじさん$新郎叔父$}高野義信様}よく遊んでくれた$新郎従兄$}東将志様}将棋の名人$新郎大叔父$}花田祥平様}釣りが大好き！$新郎叔父$}宝田弘樹様}ピッチャーで4番$新郎従弟$}柳澤聡様}大好き！$新婦祖父$}森本新一郎様}習字の先生$新婦叔父$}新沼寛憲様}料理が上手$新婦叔母$}新名友香様}お姉ちゃん的存在$新婦叔母$}鈴木健太様}お世話になってます$新婦義兄$}井上寛太様}頼もしくなった！$新婦従弟$}松浦大介様}新婦友人$}松坂芙希様}新婦友人$}井本涼太様}新婦友人$}井上浩司様}新婦友人$}井上留美子様}新婦友人$}横山光幸様}新婦友人$}吉永智雄様}新婦友人$}三田信一郎様}新郎親戚$}元木健介様}新郎親戚$}安藤康孝様}新郎親戚$}光森孝弘様}新郎親戚$}石井伸吾様}新郎親戚$}竹中直子様}新郎親戚$}阿部信也様}新郎親戚$}栗原浩平様}新郎親戚$}玉木和久様}新郎親戚$}小林茂様}新郎親戚$}阿部かつみ様}新郎親戚$}小林洋子様}新郎親戚$}徳永雅美様}新郎親戚$}広田綾子様}新郎親戚$}江口幸喜様}新郎親戚$}金田悟様}新郎親戚$}押尾守様}新郎親戚$}遠山正伸様}新郎親戚$}福井圭太様}新郎親戚$}福田准一様}新郎親戚$}藤田昌平様}新郎親戚$}山本詠吾くん}新郎親戚$}小杉まり子様}新郎親戚$}鈴木美也子様}新郎親戚$}元吉房子様}新郎親戚$}山田真香様}新郎親戚$}稲垣未央子様}新郎親戚$}大石智子ちゃん}新郎親戚$}千葉知代子様}新郎親戚$}林瑛子様}新郎親戚$}大津美緒様}新郎親戚$}茂原彩子様}新郎親戚$}飯田桃子様}新郎親戚$}笠井陽子様}新郎親戚$}前田侑子様}新郎親戚$}永田めぐみ様}新郎親戚$}岡田理紗様}新郎親戚$}新井美奈子様}新郎親戚$}坂井絵里様}新郎親戚$}岸ユリカ様}新郎親戚$}ゲスト７８様}ゲスト肩書き$}ゲスト７９様}ゲスト肩書き$}ゲスト８０様}ゲスト肩書き$}ゲスト８１様}ゲスト肩書き$}ゲスト８２様}ゲスト肩書き$}ゲスト８３様}ゲスト肩書き$}ゲスト８４様}ゲスト肩書き$}ゲスト８５様}ゲスト肩書き$}ゲスト８６様}ゲスト肩書き$}ゲスト８７様}ゲスト肩書き$}ゲスト８８様}ゲスト肩書き$}ゲスト８９様}ゲスト肩書き$}ゲスト９０様}ゲスト肩書き$}ゲスト９１様}ゲスト肩書き$}ゲスト９２様}ゲスト肩書き$}ゲスト９３様}ゲスト肩書き</v>
      </c>
    </row>
    <row r="94" spans="1:3" x14ac:dyDescent="0.15">
      <c r="A94" s="21" t="str">
        <f ca="1">席次表!A132</f>
        <v>ゲスト９４様</v>
      </c>
      <c r="B94" s="22" t="str">
        <f>SUBSTITUTE(席次表!B132,CHAR(10),"$")</f>
        <v>ゲスト肩書き</v>
      </c>
      <c r="C94" t="str">
        <f t="shared" ca="1" si="1"/>
        <v>徳田寿々美様}株式会社光倫$企画部部長$}高橋多賀子様}株式会社光倫$新郎会社先輩$}本田洋一郎様}株式会社光倫$新郎会社同僚$}佐野涼子様}株式会社光倫$営業部課長$}飯塚芳太郎様}株式会社光倫$新郎会社先輩$}髙橋博一様}株式会社光倫$新郎会社同僚$}柴田正弘様}日光大学教授$新郎恩師$}水杉清次郎様}頼りにしてます！$新郎大学先輩$}野田健輔様}今もよく会う$新郎大学友人$}服部秀久様}お酒が強い$新郎大学先輩$}相馬真由子様}ハッキリ言って悪友$新郎大学友人$}林伸太郎様}よく来てくれた！$新郎大学友人$}青木卓様}福栄バイオ技研㈱$開発部部長$}川谷佑輝様}福栄バイオ技研㈱$新婦先輩$}森正道様}福栄バイオ技研㈱$新婦同僚$}北原和江様}福栄バイオ技研㈱$開発部第二課課長$}大橋隆様}福栄バイオ技研㈱$新婦先輩$}上林裕太朗様}福栄バイオ技研㈱$新婦同僚$}佐藤直哉様}いつまでも元気で！$新郎祖父$}鈴木健様}楽しいおじさん$新郎叔父$}高野義信様}よく遊んでくれた$新郎従兄$}東将志様}将棋の名人$新郎大叔父$}花田祥平様}釣りが大好き！$新郎叔父$}宝田弘樹様}ピッチャーで4番$新郎従弟$}柳澤聡様}大好き！$新婦祖父$}森本新一郎様}習字の先生$新婦叔父$}新沼寛憲様}料理が上手$新婦叔母$}新名友香様}お姉ちゃん的存在$新婦叔母$}鈴木健太様}お世話になってます$新婦義兄$}井上寛太様}頼もしくなった！$新婦従弟$}松浦大介様}新婦友人$}松坂芙希様}新婦友人$}井本涼太様}新婦友人$}井上浩司様}新婦友人$}井上留美子様}新婦友人$}横山光幸様}新婦友人$}吉永智雄様}新婦友人$}三田信一郎様}新郎親戚$}元木健介様}新郎親戚$}安藤康孝様}新郎親戚$}光森孝弘様}新郎親戚$}石井伸吾様}新郎親戚$}竹中直子様}新郎親戚$}阿部信也様}新郎親戚$}栗原浩平様}新郎親戚$}玉木和久様}新郎親戚$}小林茂様}新郎親戚$}阿部かつみ様}新郎親戚$}小林洋子様}新郎親戚$}徳永雅美様}新郎親戚$}広田綾子様}新郎親戚$}江口幸喜様}新郎親戚$}金田悟様}新郎親戚$}押尾守様}新郎親戚$}遠山正伸様}新郎親戚$}福井圭太様}新郎親戚$}福田准一様}新郎親戚$}藤田昌平様}新郎親戚$}山本詠吾くん}新郎親戚$}小杉まり子様}新郎親戚$}鈴木美也子様}新郎親戚$}元吉房子様}新郎親戚$}山田真香様}新郎親戚$}稲垣未央子様}新郎親戚$}大石智子ちゃん}新郎親戚$}千葉知代子様}新郎親戚$}林瑛子様}新郎親戚$}大津美緒様}新郎親戚$}茂原彩子様}新郎親戚$}飯田桃子様}新郎親戚$}笠井陽子様}新郎親戚$}前田侑子様}新郎親戚$}永田めぐみ様}新郎親戚$}岡田理紗様}新郎親戚$}新井美奈子様}新郎親戚$}坂井絵里様}新郎親戚$}岸ユリカ様}新郎親戚$}ゲスト７８様}ゲスト肩書き$}ゲスト７９様}ゲスト肩書き$}ゲスト８０様}ゲスト肩書き$}ゲスト８１様}ゲスト肩書き$}ゲスト８２様}ゲスト肩書き$}ゲスト８３様}ゲスト肩書き$}ゲスト８４様}ゲスト肩書き$}ゲスト８５様}ゲスト肩書き$}ゲスト８６様}ゲスト肩書き$}ゲスト８７様}ゲスト肩書き$}ゲスト８８様}ゲスト肩書き$}ゲスト８９様}ゲスト肩書き$}ゲスト９０様}ゲスト肩書き$}ゲスト９１様}ゲスト肩書き$}ゲスト９２様}ゲスト肩書き$}ゲスト９３様}ゲスト肩書き$}ゲスト９４様}ゲスト肩書き</v>
      </c>
    </row>
    <row r="95" spans="1:3" x14ac:dyDescent="0.15">
      <c r="A95" s="21" t="str">
        <f ca="1">席次表!A133</f>
        <v>ゲスト９５様</v>
      </c>
      <c r="B95" s="22" t="str">
        <f>SUBSTITUTE(席次表!B133,CHAR(10),"$")</f>
        <v>ゲスト肩書き</v>
      </c>
      <c r="C95" t="str">
        <f t="shared" ca="1" si="1"/>
        <v>徳田寿々美様}株式会社光倫$企画部部長$}高橋多賀子様}株式会社光倫$新郎会社先輩$}本田洋一郎様}株式会社光倫$新郎会社同僚$}佐野涼子様}株式会社光倫$営業部課長$}飯塚芳太郎様}株式会社光倫$新郎会社先輩$}髙橋博一様}株式会社光倫$新郎会社同僚$}柴田正弘様}日光大学教授$新郎恩師$}水杉清次郎様}頼りにしてます！$新郎大学先輩$}野田健輔様}今もよく会う$新郎大学友人$}服部秀久様}お酒が強い$新郎大学先輩$}相馬真由子様}ハッキリ言って悪友$新郎大学友人$}林伸太郎様}よく来てくれた！$新郎大学友人$}青木卓様}福栄バイオ技研㈱$開発部部長$}川谷佑輝様}福栄バイオ技研㈱$新婦先輩$}森正道様}福栄バイオ技研㈱$新婦同僚$}北原和江様}福栄バイオ技研㈱$開発部第二課課長$}大橋隆様}福栄バイオ技研㈱$新婦先輩$}上林裕太朗様}福栄バイオ技研㈱$新婦同僚$}佐藤直哉様}いつまでも元気で！$新郎祖父$}鈴木健様}楽しいおじさん$新郎叔父$}高野義信様}よく遊んでくれた$新郎従兄$}東将志様}将棋の名人$新郎大叔父$}花田祥平様}釣りが大好き！$新郎叔父$}宝田弘樹様}ピッチャーで4番$新郎従弟$}柳澤聡様}大好き！$新婦祖父$}森本新一郎様}習字の先生$新婦叔父$}新沼寛憲様}料理が上手$新婦叔母$}新名友香様}お姉ちゃん的存在$新婦叔母$}鈴木健太様}お世話になってます$新婦義兄$}井上寛太様}頼もしくなった！$新婦従弟$}松浦大介様}新婦友人$}松坂芙希様}新婦友人$}井本涼太様}新婦友人$}井上浩司様}新婦友人$}井上留美子様}新婦友人$}横山光幸様}新婦友人$}吉永智雄様}新婦友人$}三田信一郎様}新郎親戚$}元木健介様}新郎親戚$}安藤康孝様}新郎親戚$}光森孝弘様}新郎親戚$}石井伸吾様}新郎親戚$}竹中直子様}新郎親戚$}阿部信也様}新郎親戚$}栗原浩平様}新郎親戚$}玉木和久様}新郎親戚$}小林茂様}新郎親戚$}阿部かつみ様}新郎親戚$}小林洋子様}新郎親戚$}徳永雅美様}新郎親戚$}広田綾子様}新郎親戚$}江口幸喜様}新郎親戚$}金田悟様}新郎親戚$}押尾守様}新郎親戚$}遠山正伸様}新郎親戚$}福井圭太様}新郎親戚$}福田准一様}新郎親戚$}藤田昌平様}新郎親戚$}山本詠吾くん}新郎親戚$}小杉まり子様}新郎親戚$}鈴木美也子様}新郎親戚$}元吉房子様}新郎親戚$}山田真香様}新郎親戚$}稲垣未央子様}新郎親戚$}大石智子ちゃん}新郎親戚$}千葉知代子様}新郎親戚$}林瑛子様}新郎親戚$}大津美緒様}新郎親戚$}茂原彩子様}新郎親戚$}飯田桃子様}新郎親戚$}笠井陽子様}新郎親戚$}前田侑子様}新郎親戚$}永田めぐみ様}新郎親戚$}岡田理紗様}新郎親戚$}新井美奈子様}新郎親戚$}坂井絵里様}新郎親戚$}岸ユリカ様}新郎親戚$}ゲスト７８様}ゲスト肩書き$}ゲスト７９様}ゲスト肩書き$}ゲスト８０様}ゲスト肩書き$}ゲスト８１様}ゲスト肩書き$}ゲスト８２様}ゲスト肩書き$}ゲスト８３様}ゲスト肩書き$}ゲスト８４様}ゲスト肩書き$}ゲスト８５様}ゲスト肩書き$}ゲスト８６様}ゲスト肩書き$}ゲスト８７様}ゲスト肩書き$}ゲスト８８様}ゲスト肩書き$}ゲスト８９様}ゲスト肩書き$}ゲスト９０様}ゲスト肩書き$}ゲスト９１様}ゲスト肩書き$}ゲスト９２様}ゲスト肩書き$}ゲスト９３様}ゲスト肩書き$}ゲスト９４様}ゲスト肩書き$}ゲスト９５様}ゲスト肩書き</v>
      </c>
    </row>
    <row r="96" spans="1:3" x14ac:dyDescent="0.15">
      <c r="A96" s="21" t="str">
        <f ca="1">席次表!A134</f>
        <v>ゲスト９６様</v>
      </c>
      <c r="B96" s="22" t="str">
        <f>SUBSTITUTE(席次表!B134,CHAR(10),"$")</f>
        <v>ゲスト肩書き</v>
      </c>
      <c r="C96" t="str">
        <f t="shared" ca="1" si="1"/>
        <v>徳田寿々美様}株式会社光倫$企画部部長$}高橋多賀子様}株式会社光倫$新郎会社先輩$}本田洋一郎様}株式会社光倫$新郎会社同僚$}佐野涼子様}株式会社光倫$営業部課長$}飯塚芳太郎様}株式会社光倫$新郎会社先輩$}髙橋博一様}株式会社光倫$新郎会社同僚$}柴田正弘様}日光大学教授$新郎恩師$}水杉清次郎様}頼りにしてます！$新郎大学先輩$}野田健輔様}今もよく会う$新郎大学友人$}服部秀久様}お酒が強い$新郎大学先輩$}相馬真由子様}ハッキリ言って悪友$新郎大学友人$}林伸太郎様}よく来てくれた！$新郎大学友人$}青木卓様}福栄バイオ技研㈱$開発部部長$}川谷佑輝様}福栄バイオ技研㈱$新婦先輩$}森正道様}福栄バイオ技研㈱$新婦同僚$}北原和江様}福栄バイオ技研㈱$開発部第二課課長$}大橋隆様}福栄バイオ技研㈱$新婦先輩$}上林裕太朗様}福栄バイオ技研㈱$新婦同僚$}佐藤直哉様}いつまでも元気で！$新郎祖父$}鈴木健様}楽しいおじさん$新郎叔父$}高野義信様}よく遊んでくれた$新郎従兄$}東将志様}将棋の名人$新郎大叔父$}花田祥平様}釣りが大好き！$新郎叔父$}宝田弘樹様}ピッチャーで4番$新郎従弟$}柳澤聡様}大好き！$新婦祖父$}森本新一郎様}習字の先生$新婦叔父$}新沼寛憲様}料理が上手$新婦叔母$}新名友香様}お姉ちゃん的存在$新婦叔母$}鈴木健太様}お世話になってます$新婦義兄$}井上寛太様}頼もしくなった！$新婦従弟$}松浦大介様}新婦友人$}松坂芙希様}新婦友人$}井本涼太様}新婦友人$}井上浩司様}新婦友人$}井上留美子様}新婦友人$}横山光幸様}新婦友人$}吉永智雄様}新婦友人$}三田信一郎様}新郎親戚$}元木健介様}新郎親戚$}安藤康孝様}新郎親戚$}光森孝弘様}新郎親戚$}石井伸吾様}新郎親戚$}竹中直子様}新郎親戚$}阿部信也様}新郎親戚$}栗原浩平様}新郎親戚$}玉木和久様}新郎親戚$}小林茂様}新郎親戚$}阿部かつみ様}新郎親戚$}小林洋子様}新郎親戚$}徳永雅美様}新郎親戚$}広田綾子様}新郎親戚$}江口幸喜様}新郎親戚$}金田悟様}新郎親戚$}押尾守様}新郎親戚$}遠山正伸様}新郎親戚$}福井圭太様}新郎親戚$}福田准一様}新郎親戚$}藤田昌平様}新郎親戚$}山本詠吾くん}新郎親戚$}小杉まり子様}新郎親戚$}鈴木美也子様}新郎親戚$}元吉房子様}新郎親戚$}山田真香様}新郎親戚$}稲垣未央子様}新郎親戚$}大石智子ちゃん}新郎親戚$}千葉知代子様}新郎親戚$}林瑛子様}新郎親戚$}大津美緒様}新郎親戚$}茂原彩子様}新郎親戚$}飯田桃子様}新郎親戚$}笠井陽子様}新郎親戚$}前田侑子様}新郎親戚$}永田めぐみ様}新郎親戚$}岡田理紗様}新郎親戚$}新井美奈子様}新郎親戚$}坂井絵里様}新郎親戚$}岸ユリカ様}新郎親戚$}ゲスト７８様}ゲスト肩書き$}ゲスト７９様}ゲスト肩書き$}ゲスト８０様}ゲスト肩書き$}ゲスト８１様}ゲスト肩書き$}ゲスト８２様}ゲスト肩書き$}ゲスト８３様}ゲスト肩書き$}ゲスト８４様}ゲスト肩書き$}ゲスト８５様}ゲスト肩書き$}ゲスト８６様}ゲスト肩書き$}ゲスト８７様}ゲスト肩書き$}ゲスト８８様}ゲスト肩書き$}ゲスト８９様}ゲスト肩書き$}ゲスト９０様}ゲスト肩書き$}ゲスト９１様}ゲスト肩書き$}ゲスト９２様}ゲスト肩書き$}ゲスト９３様}ゲスト肩書き$}ゲスト９４様}ゲスト肩書き$}ゲスト９５様}ゲスト肩書き$}ゲスト９６様}ゲスト肩書き</v>
      </c>
    </row>
    <row r="97" spans="1:3" x14ac:dyDescent="0.15">
      <c r="A97" s="21" t="str">
        <f ca="1">席次表!A135</f>
        <v>ゲスト９７様</v>
      </c>
      <c r="B97" s="22" t="str">
        <f>SUBSTITUTE(席次表!B135,CHAR(10),"$")</f>
        <v>ゲスト肩書き</v>
      </c>
      <c r="C97" t="str">
        <f t="shared" ca="1" si="1"/>
        <v>徳田寿々美様}株式会社光倫$企画部部長$}高橋多賀子様}株式会社光倫$新郎会社先輩$}本田洋一郎様}株式会社光倫$新郎会社同僚$}佐野涼子様}株式会社光倫$営業部課長$}飯塚芳太郎様}株式会社光倫$新郎会社先輩$}髙橋博一様}株式会社光倫$新郎会社同僚$}柴田正弘様}日光大学教授$新郎恩師$}水杉清次郎様}頼りにしてます！$新郎大学先輩$}野田健輔様}今もよく会う$新郎大学友人$}服部秀久様}お酒が強い$新郎大学先輩$}相馬真由子様}ハッキリ言って悪友$新郎大学友人$}林伸太郎様}よく来てくれた！$新郎大学友人$}青木卓様}福栄バイオ技研㈱$開発部部長$}川谷佑輝様}福栄バイオ技研㈱$新婦先輩$}森正道様}福栄バイオ技研㈱$新婦同僚$}北原和江様}福栄バイオ技研㈱$開発部第二課課長$}大橋隆様}福栄バイオ技研㈱$新婦先輩$}上林裕太朗様}福栄バイオ技研㈱$新婦同僚$}佐藤直哉様}いつまでも元気で！$新郎祖父$}鈴木健様}楽しいおじさん$新郎叔父$}高野義信様}よく遊んでくれた$新郎従兄$}東将志様}将棋の名人$新郎大叔父$}花田祥平様}釣りが大好き！$新郎叔父$}宝田弘樹様}ピッチャーで4番$新郎従弟$}柳澤聡様}大好き！$新婦祖父$}森本新一郎様}習字の先生$新婦叔父$}新沼寛憲様}料理が上手$新婦叔母$}新名友香様}お姉ちゃん的存在$新婦叔母$}鈴木健太様}お世話になってます$新婦義兄$}井上寛太様}頼もしくなった！$新婦従弟$}松浦大介様}新婦友人$}松坂芙希様}新婦友人$}井本涼太様}新婦友人$}井上浩司様}新婦友人$}井上留美子様}新婦友人$}横山光幸様}新婦友人$}吉永智雄様}新婦友人$}三田信一郎様}新郎親戚$}元木健介様}新郎親戚$}安藤康孝様}新郎親戚$}光森孝弘様}新郎親戚$}石井伸吾様}新郎親戚$}竹中直子様}新郎親戚$}阿部信也様}新郎親戚$}栗原浩平様}新郎親戚$}玉木和久様}新郎親戚$}小林茂様}新郎親戚$}阿部かつみ様}新郎親戚$}小林洋子様}新郎親戚$}徳永雅美様}新郎親戚$}広田綾子様}新郎親戚$}江口幸喜様}新郎親戚$}金田悟様}新郎親戚$}押尾守様}新郎親戚$}遠山正伸様}新郎親戚$}福井圭太様}新郎親戚$}福田准一様}新郎親戚$}藤田昌平様}新郎親戚$}山本詠吾くん}新郎親戚$}小杉まり子様}新郎親戚$}鈴木美也子様}新郎親戚$}元吉房子様}新郎親戚$}山田真香様}新郎親戚$}稲垣未央子様}新郎親戚$}大石智子ちゃん}新郎親戚$}千葉知代子様}新郎親戚$}林瑛子様}新郎親戚$}大津美緒様}新郎親戚$}茂原彩子様}新郎親戚$}飯田桃子様}新郎親戚$}笠井陽子様}新郎親戚$}前田侑子様}新郎親戚$}永田めぐみ様}新郎親戚$}岡田理紗様}新郎親戚$}新井美奈子様}新郎親戚$}坂井絵里様}新郎親戚$}岸ユリカ様}新郎親戚$}ゲスト７８様}ゲスト肩書き$}ゲスト７９様}ゲスト肩書き$}ゲスト８０様}ゲスト肩書き$}ゲスト８１様}ゲスト肩書き$}ゲスト８２様}ゲスト肩書き$}ゲスト８３様}ゲスト肩書き$}ゲスト８４様}ゲスト肩書き$}ゲスト８５様}ゲスト肩書き$}ゲスト８６様}ゲスト肩書き$}ゲスト８７様}ゲスト肩書き$}ゲスト８８様}ゲスト肩書き$}ゲスト８９様}ゲスト肩書き$}ゲスト９０様}ゲスト肩書き$}ゲスト９１様}ゲスト肩書き$}ゲスト９２様}ゲスト肩書き$}ゲスト９３様}ゲスト肩書き$}ゲスト９４様}ゲスト肩書き$}ゲスト９５様}ゲスト肩書き$}ゲスト９６様}ゲスト肩書き$}ゲスト９７様}ゲスト肩書き</v>
      </c>
    </row>
    <row r="98" spans="1:3" x14ac:dyDescent="0.15">
      <c r="A98" s="21" t="str">
        <f ca="1">席次表!A136</f>
        <v>ゲスト９８様</v>
      </c>
      <c r="B98" s="22" t="str">
        <f>SUBSTITUTE(席次表!B136,CHAR(10),"$")</f>
        <v>ゲスト肩書き</v>
      </c>
      <c r="C98" t="str">
        <f t="shared" ca="1" si="1"/>
        <v>徳田寿々美様}株式会社光倫$企画部部長$}高橋多賀子様}株式会社光倫$新郎会社先輩$}本田洋一郎様}株式会社光倫$新郎会社同僚$}佐野涼子様}株式会社光倫$営業部課長$}飯塚芳太郎様}株式会社光倫$新郎会社先輩$}髙橋博一様}株式会社光倫$新郎会社同僚$}柴田正弘様}日光大学教授$新郎恩師$}水杉清次郎様}頼りにしてます！$新郎大学先輩$}野田健輔様}今もよく会う$新郎大学友人$}服部秀久様}お酒が強い$新郎大学先輩$}相馬真由子様}ハッキリ言って悪友$新郎大学友人$}林伸太郎様}よく来てくれた！$新郎大学友人$}青木卓様}福栄バイオ技研㈱$開発部部長$}川谷佑輝様}福栄バイオ技研㈱$新婦先輩$}森正道様}福栄バイオ技研㈱$新婦同僚$}北原和江様}福栄バイオ技研㈱$開発部第二課課長$}大橋隆様}福栄バイオ技研㈱$新婦先輩$}上林裕太朗様}福栄バイオ技研㈱$新婦同僚$}佐藤直哉様}いつまでも元気で！$新郎祖父$}鈴木健様}楽しいおじさん$新郎叔父$}高野義信様}よく遊んでくれた$新郎従兄$}東将志様}将棋の名人$新郎大叔父$}花田祥平様}釣りが大好き！$新郎叔父$}宝田弘樹様}ピッチャーで4番$新郎従弟$}柳澤聡様}大好き！$新婦祖父$}森本新一郎様}習字の先生$新婦叔父$}新沼寛憲様}料理が上手$新婦叔母$}新名友香様}お姉ちゃん的存在$新婦叔母$}鈴木健太様}お世話になってます$新婦義兄$}井上寛太様}頼もしくなった！$新婦従弟$}松浦大介様}新婦友人$}松坂芙希様}新婦友人$}井本涼太様}新婦友人$}井上浩司様}新婦友人$}井上留美子様}新婦友人$}横山光幸様}新婦友人$}吉永智雄様}新婦友人$}三田信一郎様}新郎親戚$}元木健介様}新郎親戚$}安藤康孝様}新郎親戚$}光森孝弘様}新郎親戚$}石井伸吾様}新郎親戚$}竹中直子様}新郎親戚$}阿部信也様}新郎親戚$}栗原浩平様}新郎親戚$}玉木和久様}新郎親戚$}小林茂様}新郎親戚$}阿部かつみ様}新郎親戚$}小林洋子様}新郎親戚$}徳永雅美様}新郎親戚$}広田綾子様}新郎親戚$}江口幸喜様}新郎親戚$}金田悟様}新郎親戚$}押尾守様}新郎親戚$}遠山正伸様}新郎親戚$}福井圭太様}新郎親戚$}福田准一様}新郎親戚$}藤田昌平様}新郎親戚$}山本詠吾くん}新郎親戚$}小杉まり子様}新郎親戚$}鈴木美也子様}新郎親戚$}元吉房子様}新郎親戚$}山田真香様}新郎親戚$}稲垣未央子様}新郎親戚$}大石智子ちゃん}新郎親戚$}千葉知代子様}新郎親戚$}林瑛子様}新郎親戚$}大津美緒様}新郎親戚$}茂原彩子様}新郎親戚$}飯田桃子様}新郎親戚$}笠井陽子様}新郎親戚$}前田侑子様}新郎親戚$}永田めぐみ様}新郎親戚$}岡田理紗様}新郎親戚$}新井美奈子様}新郎親戚$}坂井絵里様}新郎親戚$}岸ユリカ様}新郎親戚$}ゲスト７８様}ゲスト肩書き$}ゲスト７９様}ゲスト肩書き$}ゲスト８０様}ゲスト肩書き$}ゲスト８１様}ゲスト肩書き$}ゲスト８２様}ゲスト肩書き$}ゲスト８３様}ゲスト肩書き$}ゲスト８４様}ゲスト肩書き$}ゲスト８５様}ゲスト肩書き$}ゲスト８６様}ゲスト肩書き$}ゲスト８７様}ゲスト肩書き$}ゲスト８８様}ゲスト肩書き$}ゲスト８９様}ゲスト肩書き$}ゲスト９０様}ゲスト肩書き$}ゲスト９１様}ゲスト肩書き$}ゲスト９２様}ゲスト肩書き$}ゲスト９３様}ゲスト肩書き$}ゲスト９４様}ゲスト肩書き$}ゲスト９５様}ゲスト肩書き$}ゲスト９６様}ゲスト肩書き$}ゲスト９７様}ゲスト肩書き$}ゲスト９８様}ゲスト肩書き</v>
      </c>
    </row>
    <row r="99" spans="1:3" x14ac:dyDescent="0.15">
      <c r="A99" s="21" t="str">
        <f ca="1">席次表!A137</f>
        <v>ゲスト９９様</v>
      </c>
      <c r="B99" s="22" t="str">
        <f>SUBSTITUTE(席次表!B137,CHAR(10),"$")</f>
        <v>ゲスト肩書き</v>
      </c>
      <c r="C99" t="str">
        <f t="shared" ca="1" si="1"/>
        <v>徳田寿々美様}株式会社光倫$企画部部長$}高橋多賀子様}株式会社光倫$新郎会社先輩$}本田洋一郎様}株式会社光倫$新郎会社同僚$}佐野涼子様}株式会社光倫$営業部課長$}飯塚芳太郎様}株式会社光倫$新郎会社先輩$}髙橋博一様}株式会社光倫$新郎会社同僚$}柴田正弘様}日光大学教授$新郎恩師$}水杉清次郎様}頼りにしてます！$新郎大学先輩$}野田健輔様}今もよく会う$新郎大学友人$}服部秀久様}お酒が強い$新郎大学先輩$}相馬真由子様}ハッキリ言って悪友$新郎大学友人$}林伸太郎様}よく来てくれた！$新郎大学友人$}青木卓様}福栄バイオ技研㈱$開発部部長$}川谷佑輝様}福栄バイオ技研㈱$新婦先輩$}森正道様}福栄バイオ技研㈱$新婦同僚$}北原和江様}福栄バイオ技研㈱$開発部第二課課長$}大橋隆様}福栄バイオ技研㈱$新婦先輩$}上林裕太朗様}福栄バイオ技研㈱$新婦同僚$}佐藤直哉様}いつまでも元気で！$新郎祖父$}鈴木健様}楽しいおじさん$新郎叔父$}高野義信様}よく遊んでくれた$新郎従兄$}東将志様}将棋の名人$新郎大叔父$}花田祥平様}釣りが大好き！$新郎叔父$}宝田弘樹様}ピッチャーで4番$新郎従弟$}柳澤聡様}大好き！$新婦祖父$}森本新一郎様}習字の先生$新婦叔父$}新沼寛憲様}料理が上手$新婦叔母$}新名友香様}お姉ちゃん的存在$新婦叔母$}鈴木健太様}お世話になってます$新婦義兄$}井上寛太様}頼もしくなった！$新婦従弟$}松浦大介様}新婦友人$}松坂芙希様}新婦友人$}井本涼太様}新婦友人$}井上浩司様}新婦友人$}井上留美子様}新婦友人$}横山光幸様}新婦友人$}吉永智雄様}新婦友人$}三田信一郎様}新郎親戚$}元木健介様}新郎親戚$}安藤康孝様}新郎親戚$}光森孝弘様}新郎親戚$}石井伸吾様}新郎親戚$}竹中直子様}新郎親戚$}阿部信也様}新郎親戚$}栗原浩平様}新郎親戚$}玉木和久様}新郎親戚$}小林茂様}新郎親戚$}阿部かつみ様}新郎親戚$}小林洋子様}新郎親戚$}徳永雅美様}新郎親戚$}広田綾子様}新郎親戚$}江口幸喜様}新郎親戚$}金田悟様}新郎親戚$}押尾守様}新郎親戚$}遠山正伸様}新郎親戚$}福井圭太様}新郎親戚$}福田准一様}新郎親戚$}藤田昌平様}新郎親戚$}山本詠吾くん}新郎親戚$}小杉まり子様}新郎親戚$}鈴木美也子様}新郎親戚$}元吉房子様}新郎親戚$}山田真香様}新郎親戚$}稲垣未央子様}新郎親戚$}大石智子ちゃん}新郎親戚$}千葉知代子様}新郎親戚$}林瑛子様}新郎親戚$}大津美緒様}新郎親戚$}茂原彩子様}新郎親戚$}飯田桃子様}新郎親戚$}笠井陽子様}新郎親戚$}前田侑子様}新郎親戚$}永田めぐみ様}新郎親戚$}岡田理紗様}新郎親戚$}新井美奈子様}新郎親戚$}坂井絵里様}新郎親戚$}岸ユリカ様}新郎親戚$}ゲスト７８様}ゲスト肩書き$}ゲスト７９様}ゲスト肩書き$}ゲスト８０様}ゲスト肩書き$}ゲスト８１様}ゲスト肩書き$}ゲスト８２様}ゲスト肩書き$}ゲスト８３様}ゲスト肩書き$}ゲスト８４様}ゲスト肩書き$}ゲスト８５様}ゲスト肩書き$}ゲスト８６様}ゲスト肩書き$}ゲスト８７様}ゲスト肩書き$}ゲスト８８様}ゲスト肩書き$}ゲスト８９様}ゲスト肩書き$}ゲスト９０様}ゲスト肩書き$}ゲスト９１様}ゲスト肩書き$}ゲスト９２様}ゲスト肩書き$}ゲスト９３様}ゲスト肩書き$}ゲスト９４様}ゲスト肩書き$}ゲスト９５様}ゲスト肩書き$}ゲスト９６様}ゲスト肩書き$}ゲスト９７様}ゲスト肩書き$}ゲスト９８様}ゲスト肩書き$}ゲスト９９様}ゲスト肩書き</v>
      </c>
    </row>
    <row r="100" spans="1:3" x14ac:dyDescent="0.15">
      <c r="A100" s="21" t="str">
        <f ca="1">席次表!A138</f>
        <v>ゲスト１００様</v>
      </c>
      <c r="B100" s="22" t="str">
        <f>SUBSTITUTE(席次表!B138,CHAR(10),"$")</f>
        <v>ゲスト肩書き</v>
      </c>
      <c r="C100" t="str">
        <f t="shared" ca="1" si="1"/>
        <v>徳田寿々美様}株式会社光倫$企画部部長$}高橋多賀子様}株式会社光倫$新郎会社先輩$}本田洋一郎様}株式会社光倫$新郎会社同僚$}佐野涼子様}株式会社光倫$営業部課長$}飯塚芳太郎様}株式会社光倫$新郎会社先輩$}髙橋博一様}株式会社光倫$新郎会社同僚$}柴田正弘様}日光大学教授$新郎恩師$}水杉清次郎様}頼りにしてます！$新郎大学先輩$}野田健輔様}今もよく会う$新郎大学友人$}服部秀久様}お酒が強い$新郎大学先輩$}相馬真由子様}ハッキリ言って悪友$新郎大学友人$}林伸太郎様}よく来てくれた！$新郎大学友人$}青木卓様}福栄バイオ技研㈱$開発部部長$}川谷佑輝様}福栄バイオ技研㈱$新婦先輩$}森正道様}福栄バイオ技研㈱$新婦同僚$}北原和江様}福栄バイオ技研㈱$開発部第二課課長$}大橋隆様}福栄バイオ技研㈱$新婦先輩$}上林裕太朗様}福栄バイオ技研㈱$新婦同僚$}佐藤直哉様}いつまでも元気で！$新郎祖父$}鈴木健様}楽しいおじさん$新郎叔父$}高野義信様}よく遊んでくれた$新郎従兄$}東将志様}将棋の名人$新郎大叔父$}花田祥平様}釣りが大好き！$新郎叔父$}宝田弘樹様}ピッチャーで4番$新郎従弟$}柳澤聡様}大好き！$新婦祖父$}森本新一郎様}習字の先生$新婦叔父$}新沼寛憲様}料理が上手$新婦叔母$}新名友香様}お姉ちゃん的存在$新婦叔母$}鈴木健太様}お世話になってます$新婦義兄$}井上寛太様}頼もしくなった！$新婦従弟$}松浦大介様}新婦友人$}松坂芙希様}新婦友人$}井本涼太様}新婦友人$}井上浩司様}新婦友人$}井上留美子様}新婦友人$}横山光幸様}新婦友人$}吉永智雄様}新婦友人$}三田信一郎様}新郎親戚$}元木健介様}新郎親戚$}安藤康孝様}新郎親戚$}光森孝弘様}新郎親戚$}石井伸吾様}新郎親戚$}竹中直子様}新郎親戚$}阿部信也様}新郎親戚$}栗原浩平様}新郎親戚$}玉木和久様}新郎親戚$}小林茂様}新郎親戚$}阿部かつみ様}新郎親戚$}小林洋子様}新郎親戚$}徳永雅美様}新郎親戚$}広田綾子様}新郎親戚$}江口幸喜様}新郎親戚$}金田悟様}新郎親戚$}押尾守様}新郎親戚$}遠山正伸様}新郎親戚$}福井圭太様}新郎親戚$}福田准一様}新郎親戚$}藤田昌平様}新郎親戚$}山本詠吾くん}新郎親戚$}小杉まり子様}新郎親戚$}鈴木美也子様}新郎親戚$}元吉房子様}新郎親戚$}山田真香様}新郎親戚$}稲垣未央子様}新郎親戚$}大石智子ちゃん}新郎親戚$}千葉知代子様}新郎親戚$}林瑛子様}新郎親戚$}大津美緒様}新郎親戚$}茂原彩子様}新郎親戚$}飯田桃子様}新郎親戚$}笠井陽子様}新郎親戚$}前田侑子様}新郎親戚$}永田めぐみ様}新郎親戚$}岡田理紗様}新郎親戚$}新井美奈子様}新郎親戚$}坂井絵里様}新郎親戚$}岸ユリカ様}新郎親戚$}ゲスト７８様}ゲスト肩書き$}ゲスト７９様}ゲスト肩書き$}ゲスト８０様}ゲスト肩書き$}ゲスト８１様}ゲスト肩書き$}ゲスト８２様}ゲスト肩書き$}ゲスト８３様}ゲスト肩書き$}ゲスト８４様}ゲスト肩書き$}ゲスト８５様}ゲスト肩書き$}ゲスト８６様}ゲスト肩書き$}ゲスト８７様}ゲスト肩書き$}ゲスト８８様}ゲスト肩書き$}ゲスト８９様}ゲスト肩書き$}ゲスト９０様}ゲスト肩書き$}ゲスト９１様}ゲスト肩書き$}ゲスト９２様}ゲスト肩書き$}ゲスト９３様}ゲスト肩書き$}ゲスト９４様}ゲスト肩書き$}ゲスト９５様}ゲスト肩書き$}ゲスト９６様}ゲスト肩書き$}ゲスト９７様}ゲスト肩書き$}ゲスト９８様}ゲスト肩書き$}ゲスト９９様}ゲスト肩書き$}ゲスト１００様}ゲスト肩書き</v>
      </c>
    </row>
    <row r="101" spans="1:3" x14ac:dyDescent="0.15">
      <c r="A101" s="21" t="str">
        <f ca="1">席次表!A139</f>
        <v/>
      </c>
      <c r="B101" s="22" t="str">
        <f>SUBSTITUTE(席次表!B139,CHAR(10),"$")</f>
        <v/>
      </c>
      <c r="C101" t="str">
        <f t="shared" ca="1" si="1"/>
        <v>徳田寿々美様}株式会社光倫$企画部部長$}高橋多賀子様}株式会社光倫$新郎会社先輩$}本田洋一郎様}株式会社光倫$新郎会社同僚$}佐野涼子様}株式会社光倫$営業部課長$}飯塚芳太郎様}株式会社光倫$新郎会社先輩$}髙橋博一様}株式会社光倫$新郎会社同僚$}柴田正弘様}日光大学教授$新郎恩師$}水杉清次郎様}頼りにしてます！$新郎大学先輩$}野田健輔様}今もよく会う$新郎大学友人$}服部秀久様}お酒が強い$新郎大学先輩$}相馬真由子様}ハッキリ言って悪友$新郎大学友人$}林伸太郎様}よく来てくれた！$新郎大学友人$}青木卓様}福栄バイオ技研㈱$開発部部長$}川谷佑輝様}福栄バイオ技研㈱$新婦先輩$}森正道様}福栄バイオ技研㈱$新婦同僚$}北原和江様}福栄バイオ技研㈱$開発部第二課課長$}大橋隆様}福栄バイオ技研㈱$新婦先輩$}上林裕太朗様}福栄バイオ技研㈱$新婦同僚$}佐藤直哉様}いつまでも元気で！$新郎祖父$}鈴木健様}楽しいおじさん$新郎叔父$}高野義信様}よく遊んでくれた$新郎従兄$}東将志様}将棋の名人$新郎大叔父$}花田祥平様}釣りが大好き！$新郎叔父$}宝田弘樹様}ピッチャーで4番$新郎従弟$}柳澤聡様}大好き！$新婦祖父$}森本新一郎様}習字の先生$新婦叔父$}新沼寛憲様}料理が上手$新婦叔母$}新名友香様}お姉ちゃん的存在$新婦叔母$}鈴木健太様}お世話になってます$新婦義兄$}井上寛太様}頼もしくなった！$新婦従弟$}松浦大介様}新婦友人$}松坂芙希様}新婦友人$}井本涼太様}新婦友人$}井上浩司様}新婦友人$}井上留美子様}新婦友人$}横山光幸様}新婦友人$}吉永智雄様}新婦友人$}三田信一郎様}新郎親戚$}元木健介様}新郎親戚$}安藤康孝様}新郎親戚$}光森孝弘様}新郎親戚$}石井伸吾様}新郎親戚$}竹中直子様}新郎親戚$}阿部信也様}新郎親戚$}栗原浩平様}新郎親戚$}玉木和久様}新郎親戚$}小林茂様}新郎親戚$}阿部かつみ様}新郎親戚$}小林洋子様}新郎親戚$}徳永雅美様}新郎親戚$}広田綾子様}新郎親戚$}江口幸喜様}新郎親戚$}金田悟様}新郎親戚$}押尾守様}新郎親戚$}遠山正伸様}新郎親戚$}福井圭太様}新郎親戚$}福田准一様}新郎親戚$}藤田昌平様}新郎親戚$}山本詠吾くん}新郎親戚$}小杉まり子様}新郎親戚$}鈴木美也子様}新郎親戚$}元吉房子様}新郎親戚$}山田真香様}新郎親戚$}稲垣未央子様}新郎親戚$}大石智子ちゃん}新郎親戚$}千葉知代子様}新郎親戚$}林瑛子様}新郎親戚$}大津美緒様}新郎親戚$}茂原彩子様}新郎親戚$}飯田桃子様}新郎親戚$}笠井陽子様}新郎親戚$}前田侑子様}新郎親戚$}永田めぐみ様}新郎親戚$}岡田理紗様}新郎親戚$}新井美奈子様}新郎親戚$}坂井絵里様}新郎親戚$}岸ユリカ様}新郎親戚$}ゲスト７８様}ゲスト肩書き$}ゲスト７９様}ゲスト肩書き$}ゲスト８０様}ゲスト肩書き$}ゲスト８１様}ゲスト肩書き$}ゲスト８２様}ゲスト肩書き$}ゲスト８３様}ゲスト肩書き$}ゲスト８４様}ゲスト肩書き$}ゲスト８５様}ゲスト肩書き$}ゲスト８６様}ゲスト肩書き$}ゲスト８７様}ゲスト肩書き$}ゲスト８８様}ゲスト肩書き$}ゲスト８９様}ゲスト肩書き$}ゲスト９０様}ゲスト肩書き$}ゲスト９１様}ゲスト肩書き$}ゲスト９２様}ゲスト肩書き$}ゲスト９３様}ゲスト肩書き$}ゲスト９４様}ゲスト肩書き$}ゲスト９５様}ゲスト肩書き$}ゲスト９６様}ゲスト肩書き$}ゲスト９７様}ゲスト肩書き$}ゲスト９８様}ゲスト肩書き$}ゲスト９９様}ゲスト肩書き$}ゲスト１００様}ゲスト肩書き</v>
      </c>
    </row>
    <row r="102" spans="1:3" x14ac:dyDescent="0.15">
      <c r="A102" s="21" t="str">
        <f ca="1">席次表!A140</f>
        <v/>
      </c>
      <c r="B102" s="22" t="str">
        <f>SUBSTITUTE(席次表!B140,CHAR(10),"$")</f>
        <v/>
      </c>
      <c r="C102" t="str">
        <f t="shared" ca="1" si="1"/>
        <v>徳田寿々美様}株式会社光倫$企画部部長$}高橋多賀子様}株式会社光倫$新郎会社先輩$}本田洋一郎様}株式会社光倫$新郎会社同僚$}佐野涼子様}株式会社光倫$営業部課長$}飯塚芳太郎様}株式会社光倫$新郎会社先輩$}髙橋博一様}株式会社光倫$新郎会社同僚$}柴田正弘様}日光大学教授$新郎恩師$}水杉清次郎様}頼りにしてます！$新郎大学先輩$}野田健輔様}今もよく会う$新郎大学友人$}服部秀久様}お酒が強い$新郎大学先輩$}相馬真由子様}ハッキリ言って悪友$新郎大学友人$}林伸太郎様}よく来てくれた！$新郎大学友人$}青木卓様}福栄バイオ技研㈱$開発部部長$}川谷佑輝様}福栄バイオ技研㈱$新婦先輩$}森正道様}福栄バイオ技研㈱$新婦同僚$}北原和江様}福栄バイオ技研㈱$開発部第二課課長$}大橋隆様}福栄バイオ技研㈱$新婦先輩$}上林裕太朗様}福栄バイオ技研㈱$新婦同僚$}佐藤直哉様}いつまでも元気で！$新郎祖父$}鈴木健様}楽しいおじさん$新郎叔父$}高野義信様}よく遊んでくれた$新郎従兄$}東将志様}将棋の名人$新郎大叔父$}花田祥平様}釣りが大好き！$新郎叔父$}宝田弘樹様}ピッチャーで4番$新郎従弟$}柳澤聡様}大好き！$新婦祖父$}森本新一郎様}習字の先生$新婦叔父$}新沼寛憲様}料理が上手$新婦叔母$}新名友香様}お姉ちゃん的存在$新婦叔母$}鈴木健太様}お世話になってます$新婦義兄$}井上寛太様}頼もしくなった！$新婦従弟$}松浦大介様}新婦友人$}松坂芙希様}新婦友人$}井本涼太様}新婦友人$}井上浩司様}新婦友人$}井上留美子様}新婦友人$}横山光幸様}新婦友人$}吉永智雄様}新婦友人$}三田信一郎様}新郎親戚$}元木健介様}新郎親戚$}安藤康孝様}新郎親戚$}光森孝弘様}新郎親戚$}石井伸吾様}新郎親戚$}竹中直子様}新郎親戚$}阿部信也様}新郎親戚$}栗原浩平様}新郎親戚$}玉木和久様}新郎親戚$}小林茂様}新郎親戚$}阿部かつみ様}新郎親戚$}小林洋子様}新郎親戚$}徳永雅美様}新郎親戚$}広田綾子様}新郎親戚$}江口幸喜様}新郎親戚$}金田悟様}新郎親戚$}押尾守様}新郎親戚$}遠山正伸様}新郎親戚$}福井圭太様}新郎親戚$}福田准一様}新郎親戚$}藤田昌平様}新郎親戚$}山本詠吾くん}新郎親戚$}小杉まり子様}新郎親戚$}鈴木美也子様}新郎親戚$}元吉房子様}新郎親戚$}山田真香様}新郎親戚$}稲垣未央子様}新郎親戚$}大石智子ちゃん}新郎親戚$}千葉知代子様}新郎親戚$}林瑛子様}新郎親戚$}大津美緒様}新郎親戚$}茂原彩子様}新郎親戚$}飯田桃子様}新郎親戚$}笠井陽子様}新郎親戚$}前田侑子様}新郎親戚$}永田めぐみ様}新郎親戚$}岡田理紗様}新郎親戚$}新井美奈子様}新郎親戚$}坂井絵里様}新郎親戚$}岸ユリカ様}新郎親戚$}ゲスト７８様}ゲスト肩書き$}ゲスト７９様}ゲスト肩書き$}ゲスト８０様}ゲスト肩書き$}ゲスト８１様}ゲスト肩書き$}ゲスト８２様}ゲスト肩書き$}ゲスト８３様}ゲスト肩書き$}ゲスト８４様}ゲスト肩書き$}ゲスト８５様}ゲスト肩書き$}ゲスト８６様}ゲスト肩書き$}ゲスト８７様}ゲスト肩書き$}ゲスト８８様}ゲスト肩書き$}ゲスト８９様}ゲスト肩書き$}ゲスト９０様}ゲスト肩書き$}ゲスト９１様}ゲスト肩書き$}ゲスト９２様}ゲスト肩書き$}ゲスト９３様}ゲスト肩書き$}ゲスト９４様}ゲスト肩書き$}ゲスト９５様}ゲスト肩書き$}ゲスト９６様}ゲスト肩書き$}ゲスト９７様}ゲスト肩書き$}ゲスト９８様}ゲスト肩書き$}ゲスト９９様}ゲスト肩書き$}ゲスト１００様}ゲスト肩書き</v>
      </c>
    </row>
    <row r="103" spans="1:3" x14ac:dyDescent="0.15">
      <c r="A103" s="21" t="str">
        <f ca="1">席次表!A141</f>
        <v/>
      </c>
      <c r="B103" s="22" t="str">
        <f>SUBSTITUTE(席次表!B141,CHAR(10),"$")</f>
        <v/>
      </c>
      <c r="C103" t="str">
        <f t="shared" ca="1" si="1"/>
        <v>徳田寿々美様}株式会社光倫$企画部部長$}高橋多賀子様}株式会社光倫$新郎会社先輩$}本田洋一郎様}株式会社光倫$新郎会社同僚$}佐野涼子様}株式会社光倫$営業部課長$}飯塚芳太郎様}株式会社光倫$新郎会社先輩$}髙橋博一様}株式会社光倫$新郎会社同僚$}柴田正弘様}日光大学教授$新郎恩師$}水杉清次郎様}頼りにしてます！$新郎大学先輩$}野田健輔様}今もよく会う$新郎大学友人$}服部秀久様}お酒が強い$新郎大学先輩$}相馬真由子様}ハッキリ言って悪友$新郎大学友人$}林伸太郎様}よく来てくれた！$新郎大学友人$}青木卓様}福栄バイオ技研㈱$開発部部長$}川谷佑輝様}福栄バイオ技研㈱$新婦先輩$}森正道様}福栄バイオ技研㈱$新婦同僚$}北原和江様}福栄バイオ技研㈱$開発部第二課課長$}大橋隆様}福栄バイオ技研㈱$新婦先輩$}上林裕太朗様}福栄バイオ技研㈱$新婦同僚$}佐藤直哉様}いつまでも元気で！$新郎祖父$}鈴木健様}楽しいおじさん$新郎叔父$}高野義信様}よく遊んでくれた$新郎従兄$}東将志様}将棋の名人$新郎大叔父$}花田祥平様}釣りが大好き！$新郎叔父$}宝田弘樹様}ピッチャーで4番$新郎従弟$}柳澤聡様}大好き！$新婦祖父$}森本新一郎様}習字の先生$新婦叔父$}新沼寛憲様}料理が上手$新婦叔母$}新名友香様}お姉ちゃん的存在$新婦叔母$}鈴木健太様}お世話になってます$新婦義兄$}井上寛太様}頼もしくなった！$新婦従弟$}松浦大介様}新婦友人$}松坂芙希様}新婦友人$}井本涼太様}新婦友人$}井上浩司様}新婦友人$}井上留美子様}新婦友人$}横山光幸様}新婦友人$}吉永智雄様}新婦友人$}三田信一郎様}新郎親戚$}元木健介様}新郎親戚$}安藤康孝様}新郎親戚$}光森孝弘様}新郎親戚$}石井伸吾様}新郎親戚$}竹中直子様}新郎親戚$}阿部信也様}新郎親戚$}栗原浩平様}新郎親戚$}玉木和久様}新郎親戚$}小林茂様}新郎親戚$}阿部かつみ様}新郎親戚$}小林洋子様}新郎親戚$}徳永雅美様}新郎親戚$}広田綾子様}新郎親戚$}江口幸喜様}新郎親戚$}金田悟様}新郎親戚$}押尾守様}新郎親戚$}遠山正伸様}新郎親戚$}福井圭太様}新郎親戚$}福田准一様}新郎親戚$}藤田昌平様}新郎親戚$}山本詠吾くん}新郎親戚$}小杉まり子様}新郎親戚$}鈴木美也子様}新郎親戚$}元吉房子様}新郎親戚$}山田真香様}新郎親戚$}稲垣未央子様}新郎親戚$}大石智子ちゃん}新郎親戚$}千葉知代子様}新郎親戚$}林瑛子様}新郎親戚$}大津美緒様}新郎親戚$}茂原彩子様}新郎親戚$}飯田桃子様}新郎親戚$}笠井陽子様}新郎親戚$}前田侑子様}新郎親戚$}永田めぐみ様}新郎親戚$}岡田理紗様}新郎親戚$}新井美奈子様}新郎親戚$}坂井絵里様}新郎親戚$}岸ユリカ様}新郎親戚$}ゲスト７８様}ゲスト肩書き$}ゲスト７９様}ゲスト肩書き$}ゲスト８０様}ゲスト肩書き$}ゲスト８１様}ゲスト肩書き$}ゲスト８２様}ゲスト肩書き$}ゲスト８３様}ゲスト肩書き$}ゲスト８４様}ゲスト肩書き$}ゲスト８５様}ゲスト肩書き$}ゲスト８６様}ゲスト肩書き$}ゲスト８７様}ゲスト肩書き$}ゲスト８８様}ゲスト肩書き$}ゲスト８９様}ゲスト肩書き$}ゲスト９０様}ゲスト肩書き$}ゲスト９１様}ゲスト肩書き$}ゲスト９２様}ゲスト肩書き$}ゲスト９３様}ゲスト肩書き$}ゲスト９４様}ゲスト肩書き$}ゲスト９５様}ゲスト肩書き$}ゲスト９６様}ゲスト肩書き$}ゲスト９７様}ゲスト肩書き$}ゲスト９８様}ゲスト肩書き$}ゲスト９９様}ゲスト肩書き$}ゲスト１００様}ゲスト肩書き</v>
      </c>
    </row>
    <row r="104" spans="1:3" x14ac:dyDescent="0.15">
      <c r="A104" s="21" t="str">
        <f ca="1">席次表!A142</f>
        <v/>
      </c>
      <c r="B104" s="22" t="str">
        <f>SUBSTITUTE(席次表!B142,CHAR(10),"$")</f>
        <v/>
      </c>
      <c r="C104" t="str">
        <f t="shared" ca="1" si="1"/>
        <v>徳田寿々美様}株式会社光倫$企画部部長$}高橋多賀子様}株式会社光倫$新郎会社先輩$}本田洋一郎様}株式会社光倫$新郎会社同僚$}佐野涼子様}株式会社光倫$営業部課長$}飯塚芳太郎様}株式会社光倫$新郎会社先輩$}髙橋博一様}株式会社光倫$新郎会社同僚$}柴田正弘様}日光大学教授$新郎恩師$}水杉清次郎様}頼りにしてます！$新郎大学先輩$}野田健輔様}今もよく会う$新郎大学友人$}服部秀久様}お酒が強い$新郎大学先輩$}相馬真由子様}ハッキリ言って悪友$新郎大学友人$}林伸太郎様}よく来てくれた！$新郎大学友人$}青木卓様}福栄バイオ技研㈱$開発部部長$}川谷佑輝様}福栄バイオ技研㈱$新婦先輩$}森正道様}福栄バイオ技研㈱$新婦同僚$}北原和江様}福栄バイオ技研㈱$開発部第二課課長$}大橋隆様}福栄バイオ技研㈱$新婦先輩$}上林裕太朗様}福栄バイオ技研㈱$新婦同僚$}佐藤直哉様}いつまでも元気で！$新郎祖父$}鈴木健様}楽しいおじさん$新郎叔父$}高野義信様}よく遊んでくれた$新郎従兄$}東将志様}将棋の名人$新郎大叔父$}花田祥平様}釣りが大好き！$新郎叔父$}宝田弘樹様}ピッチャーで4番$新郎従弟$}柳澤聡様}大好き！$新婦祖父$}森本新一郎様}習字の先生$新婦叔父$}新沼寛憲様}料理が上手$新婦叔母$}新名友香様}お姉ちゃん的存在$新婦叔母$}鈴木健太様}お世話になってます$新婦義兄$}井上寛太様}頼もしくなった！$新婦従弟$}松浦大介様}新婦友人$}松坂芙希様}新婦友人$}井本涼太様}新婦友人$}井上浩司様}新婦友人$}井上留美子様}新婦友人$}横山光幸様}新婦友人$}吉永智雄様}新婦友人$}三田信一郎様}新郎親戚$}元木健介様}新郎親戚$}安藤康孝様}新郎親戚$}光森孝弘様}新郎親戚$}石井伸吾様}新郎親戚$}竹中直子様}新郎親戚$}阿部信也様}新郎親戚$}栗原浩平様}新郎親戚$}玉木和久様}新郎親戚$}小林茂様}新郎親戚$}阿部かつみ様}新郎親戚$}小林洋子様}新郎親戚$}徳永雅美様}新郎親戚$}広田綾子様}新郎親戚$}江口幸喜様}新郎親戚$}金田悟様}新郎親戚$}押尾守様}新郎親戚$}遠山正伸様}新郎親戚$}福井圭太様}新郎親戚$}福田准一様}新郎親戚$}藤田昌平様}新郎親戚$}山本詠吾くん}新郎親戚$}小杉まり子様}新郎親戚$}鈴木美也子様}新郎親戚$}元吉房子様}新郎親戚$}山田真香様}新郎親戚$}稲垣未央子様}新郎親戚$}大石智子ちゃん}新郎親戚$}千葉知代子様}新郎親戚$}林瑛子様}新郎親戚$}大津美緒様}新郎親戚$}茂原彩子様}新郎親戚$}飯田桃子様}新郎親戚$}笠井陽子様}新郎親戚$}前田侑子様}新郎親戚$}永田めぐみ様}新郎親戚$}岡田理紗様}新郎親戚$}新井美奈子様}新郎親戚$}坂井絵里様}新郎親戚$}岸ユリカ様}新郎親戚$}ゲスト７８様}ゲスト肩書き$}ゲスト７９様}ゲスト肩書き$}ゲスト８０様}ゲスト肩書き$}ゲスト８１様}ゲスト肩書き$}ゲスト８２様}ゲスト肩書き$}ゲスト８３様}ゲスト肩書き$}ゲスト８４様}ゲスト肩書き$}ゲスト８５様}ゲスト肩書き$}ゲスト８６様}ゲスト肩書き$}ゲスト８７様}ゲスト肩書き$}ゲスト８８様}ゲスト肩書き$}ゲスト８９様}ゲスト肩書き$}ゲスト９０様}ゲスト肩書き$}ゲスト９１様}ゲスト肩書き$}ゲスト９２様}ゲスト肩書き$}ゲスト９３様}ゲスト肩書き$}ゲスト９４様}ゲスト肩書き$}ゲスト９５様}ゲスト肩書き$}ゲスト９６様}ゲスト肩書き$}ゲスト９７様}ゲスト肩書き$}ゲスト９８様}ゲスト肩書き$}ゲスト９９様}ゲスト肩書き$}ゲスト１００様}ゲスト肩書き</v>
      </c>
    </row>
    <row r="105" spans="1:3" x14ac:dyDescent="0.15">
      <c r="A105" s="21" t="str">
        <f ca="1">席次表!A143</f>
        <v/>
      </c>
      <c r="B105" s="22" t="str">
        <f>SUBSTITUTE(席次表!B143,CHAR(10),"$")</f>
        <v/>
      </c>
      <c r="C105" t="str">
        <f t="shared" ca="1" si="1"/>
        <v>徳田寿々美様}株式会社光倫$企画部部長$}高橋多賀子様}株式会社光倫$新郎会社先輩$}本田洋一郎様}株式会社光倫$新郎会社同僚$}佐野涼子様}株式会社光倫$営業部課長$}飯塚芳太郎様}株式会社光倫$新郎会社先輩$}髙橋博一様}株式会社光倫$新郎会社同僚$}柴田正弘様}日光大学教授$新郎恩師$}水杉清次郎様}頼りにしてます！$新郎大学先輩$}野田健輔様}今もよく会う$新郎大学友人$}服部秀久様}お酒が強い$新郎大学先輩$}相馬真由子様}ハッキリ言って悪友$新郎大学友人$}林伸太郎様}よく来てくれた！$新郎大学友人$}青木卓様}福栄バイオ技研㈱$開発部部長$}川谷佑輝様}福栄バイオ技研㈱$新婦先輩$}森正道様}福栄バイオ技研㈱$新婦同僚$}北原和江様}福栄バイオ技研㈱$開発部第二課課長$}大橋隆様}福栄バイオ技研㈱$新婦先輩$}上林裕太朗様}福栄バイオ技研㈱$新婦同僚$}佐藤直哉様}いつまでも元気で！$新郎祖父$}鈴木健様}楽しいおじさん$新郎叔父$}高野義信様}よく遊んでくれた$新郎従兄$}東将志様}将棋の名人$新郎大叔父$}花田祥平様}釣りが大好き！$新郎叔父$}宝田弘樹様}ピッチャーで4番$新郎従弟$}柳澤聡様}大好き！$新婦祖父$}森本新一郎様}習字の先生$新婦叔父$}新沼寛憲様}料理が上手$新婦叔母$}新名友香様}お姉ちゃん的存在$新婦叔母$}鈴木健太様}お世話になってます$新婦義兄$}井上寛太様}頼もしくなった！$新婦従弟$}松浦大介様}新婦友人$}松坂芙希様}新婦友人$}井本涼太様}新婦友人$}井上浩司様}新婦友人$}井上留美子様}新婦友人$}横山光幸様}新婦友人$}吉永智雄様}新婦友人$}三田信一郎様}新郎親戚$}元木健介様}新郎親戚$}安藤康孝様}新郎親戚$}光森孝弘様}新郎親戚$}石井伸吾様}新郎親戚$}竹中直子様}新郎親戚$}阿部信也様}新郎親戚$}栗原浩平様}新郎親戚$}玉木和久様}新郎親戚$}小林茂様}新郎親戚$}阿部かつみ様}新郎親戚$}小林洋子様}新郎親戚$}徳永雅美様}新郎親戚$}広田綾子様}新郎親戚$}江口幸喜様}新郎親戚$}金田悟様}新郎親戚$}押尾守様}新郎親戚$}遠山正伸様}新郎親戚$}福井圭太様}新郎親戚$}福田准一様}新郎親戚$}藤田昌平様}新郎親戚$}山本詠吾くん}新郎親戚$}小杉まり子様}新郎親戚$}鈴木美也子様}新郎親戚$}元吉房子様}新郎親戚$}山田真香様}新郎親戚$}稲垣未央子様}新郎親戚$}大石智子ちゃん}新郎親戚$}千葉知代子様}新郎親戚$}林瑛子様}新郎親戚$}大津美緒様}新郎親戚$}茂原彩子様}新郎親戚$}飯田桃子様}新郎親戚$}笠井陽子様}新郎親戚$}前田侑子様}新郎親戚$}永田めぐみ様}新郎親戚$}岡田理紗様}新郎親戚$}新井美奈子様}新郎親戚$}坂井絵里様}新郎親戚$}岸ユリカ様}新郎親戚$}ゲスト７８様}ゲスト肩書き$}ゲスト７９様}ゲスト肩書き$}ゲスト８０様}ゲスト肩書き$}ゲスト８１様}ゲスト肩書き$}ゲスト８２様}ゲスト肩書き$}ゲスト８３様}ゲスト肩書き$}ゲスト８４様}ゲスト肩書き$}ゲスト８５様}ゲスト肩書き$}ゲスト８６様}ゲスト肩書き$}ゲスト８７様}ゲスト肩書き$}ゲスト８８様}ゲスト肩書き$}ゲスト８９様}ゲスト肩書き$}ゲスト９０様}ゲスト肩書き$}ゲスト９１様}ゲスト肩書き$}ゲスト９２様}ゲスト肩書き$}ゲスト９３様}ゲスト肩書き$}ゲスト９４様}ゲスト肩書き$}ゲスト９５様}ゲスト肩書き$}ゲスト９６様}ゲスト肩書き$}ゲスト９７様}ゲスト肩書き$}ゲスト９８様}ゲスト肩書き$}ゲスト９９様}ゲスト肩書き$}ゲスト１００様}ゲスト肩書き</v>
      </c>
    </row>
    <row r="106" spans="1:3" x14ac:dyDescent="0.15">
      <c r="A106" s="21" t="str">
        <f ca="1">席次表!A144</f>
        <v/>
      </c>
      <c r="B106" s="22" t="str">
        <f>SUBSTITUTE(席次表!B144,CHAR(10),"$")</f>
        <v/>
      </c>
      <c r="C106" t="str">
        <f t="shared" ca="1" si="1"/>
        <v>徳田寿々美様}株式会社光倫$企画部部長$}高橋多賀子様}株式会社光倫$新郎会社先輩$}本田洋一郎様}株式会社光倫$新郎会社同僚$}佐野涼子様}株式会社光倫$営業部課長$}飯塚芳太郎様}株式会社光倫$新郎会社先輩$}髙橋博一様}株式会社光倫$新郎会社同僚$}柴田正弘様}日光大学教授$新郎恩師$}水杉清次郎様}頼りにしてます！$新郎大学先輩$}野田健輔様}今もよく会う$新郎大学友人$}服部秀久様}お酒が強い$新郎大学先輩$}相馬真由子様}ハッキリ言って悪友$新郎大学友人$}林伸太郎様}よく来てくれた！$新郎大学友人$}青木卓様}福栄バイオ技研㈱$開発部部長$}川谷佑輝様}福栄バイオ技研㈱$新婦先輩$}森正道様}福栄バイオ技研㈱$新婦同僚$}北原和江様}福栄バイオ技研㈱$開発部第二課課長$}大橋隆様}福栄バイオ技研㈱$新婦先輩$}上林裕太朗様}福栄バイオ技研㈱$新婦同僚$}佐藤直哉様}いつまでも元気で！$新郎祖父$}鈴木健様}楽しいおじさん$新郎叔父$}高野義信様}よく遊んでくれた$新郎従兄$}東将志様}将棋の名人$新郎大叔父$}花田祥平様}釣りが大好き！$新郎叔父$}宝田弘樹様}ピッチャーで4番$新郎従弟$}柳澤聡様}大好き！$新婦祖父$}森本新一郎様}習字の先生$新婦叔父$}新沼寛憲様}料理が上手$新婦叔母$}新名友香様}お姉ちゃん的存在$新婦叔母$}鈴木健太様}お世話になってます$新婦義兄$}井上寛太様}頼もしくなった！$新婦従弟$}松浦大介様}新婦友人$}松坂芙希様}新婦友人$}井本涼太様}新婦友人$}井上浩司様}新婦友人$}井上留美子様}新婦友人$}横山光幸様}新婦友人$}吉永智雄様}新婦友人$}三田信一郎様}新郎親戚$}元木健介様}新郎親戚$}安藤康孝様}新郎親戚$}光森孝弘様}新郎親戚$}石井伸吾様}新郎親戚$}竹中直子様}新郎親戚$}阿部信也様}新郎親戚$}栗原浩平様}新郎親戚$}玉木和久様}新郎親戚$}小林茂様}新郎親戚$}阿部かつみ様}新郎親戚$}小林洋子様}新郎親戚$}徳永雅美様}新郎親戚$}広田綾子様}新郎親戚$}江口幸喜様}新郎親戚$}金田悟様}新郎親戚$}押尾守様}新郎親戚$}遠山正伸様}新郎親戚$}福井圭太様}新郎親戚$}福田准一様}新郎親戚$}藤田昌平様}新郎親戚$}山本詠吾くん}新郎親戚$}小杉まり子様}新郎親戚$}鈴木美也子様}新郎親戚$}元吉房子様}新郎親戚$}山田真香様}新郎親戚$}稲垣未央子様}新郎親戚$}大石智子ちゃん}新郎親戚$}千葉知代子様}新郎親戚$}林瑛子様}新郎親戚$}大津美緒様}新郎親戚$}茂原彩子様}新郎親戚$}飯田桃子様}新郎親戚$}笠井陽子様}新郎親戚$}前田侑子様}新郎親戚$}永田めぐみ様}新郎親戚$}岡田理紗様}新郎親戚$}新井美奈子様}新郎親戚$}坂井絵里様}新郎親戚$}岸ユリカ様}新郎親戚$}ゲスト７８様}ゲスト肩書き$}ゲスト７９様}ゲスト肩書き$}ゲスト８０様}ゲスト肩書き$}ゲスト８１様}ゲスト肩書き$}ゲスト８２様}ゲスト肩書き$}ゲスト８３様}ゲスト肩書き$}ゲスト８４様}ゲスト肩書き$}ゲスト８５様}ゲスト肩書き$}ゲスト８６様}ゲスト肩書き$}ゲスト８７様}ゲスト肩書き$}ゲスト８８様}ゲスト肩書き$}ゲスト８９様}ゲスト肩書き$}ゲスト９０様}ゲスト肩書き$}ゲスト９１様}ゲスト肩書き$}ゲスト９２様}ゲスト肩書き$}ゲスト９３様}ゲスト肩書き$}ゲスト９４様}ゲスト肩書き$}ゲスト９５様}ゲスト肩書き$}ゲスト９６様}ゲスト肩書き$}ゲスト９７様}ゲスト肩書き$}ゲスト９８様}ゲスト肩書き$}ゲスト９９様}ゲスト肩書き$}ゲスト１００様}ゲスト肩書き</v>
      </c>
    </row>
    <row r="107" spans="1:3" x14ac:dyDescent="0.15">
      <c r="A107" s="21" t="str">
        <f ca="1">席次表!A145</f>
        <v/>
      </c>
      <c r="B107" s="22" t="str">
        <f>SUBSTITUTE(席次表!B145,CHAR(10),"$")</f>
        <v/>
      </c>
      <c r="C107" t="str">
        <f t="shared" ca="1" si="1"/>
        <v>徳田寿々美様}株式会社光倫$企画部部長$}高橋多賀子様}株式会社光倫$新郎会社先輩$}本田洋一郎様}株式会社光倫$新郎会社同僚$}佐野涼子様}株式会社光倫$営業部課長$}飯塚芳太郎様}株式会社光倫$新郎会社先輩$}髙橋博一様}株式会社光倫$新郎会社同僚$}柴田正弘様}日光大学教授$新郎恩師$}水杉清次郎様}頼りにしてます！$新郎大学先輩$}野田健輔様}今もよく会う$新郎大学友人$}服部秀久様}お酒が強い$新郎大学先輩$}相馬真由子様}ハッキリ言って悪友$新郎大学友人$}林伸太郎様}よく来てくれた！$新郎大学友人$}青木卓様}福栄バイオ技研㈱$開発部部長$}川谷佑輝様}福栄バイオ技研㈱$新婦先輩$}森正道様}福栄バイオ技研㈱$新婦同僚$}北原和江様}福栄バイオ技研㈱$開発部第二課課長$}大橋隆様}福栄バイオ技研㈱$新婦先輩$}上林裕太朗様}福栄バイオ技研㈱$新婦同僚$}佐藤直哉様}いつまでも元気で！$新郎祖父$}鈴木健様}楽しいおじさん$新郎叔父$}高野義信様}よく遊んでくれた$新郎従兄$}東将志様}将棋の名人$新郎大叔父$}花田祥平様}釣りが大好き！$新郎叔父$}宝田弘樹様}ピッチャーで4番$新郎従弟$}柳澤聡様}大好き！$新婦祖父$}森本新一郎様}習字の先生$新婦叔父$}新沼寛憲様}料理が上手$新婦叔母$}新名友香様}お姉ちゃん的存在$新婦叔母$}鈴木健太様}お世話になってます$新婦義兄$}井上寛太様}頼もしくなった！$新婦従弟$}松浦大介様}新婦友人$}松坂芙希様}新婦友人$}井本涼太様}新婦友人$}井上浩司様}新婦友人$}井上留美子様}新婦友人$}横山光幸様}新婦友人$}吉永智雄様}新婦友人$}三田信一郎様}新郎親戚$}元木健介様}新郎親戚$}安藤康孝様}新郎親戚$}光森孝弘様}新郎親戚$}石井伸吾様}新郎親戚$}竹中直子様}新郎親戚$}阿部信也様}新郎親戚$}栗原浩平様}新郎親戚$}玉木和久様}新郎親戚$}小林茂様}新郎親戚$}阿部かつみ様}新郎親戚$}小林洋子様}新郎親戚$}徳永雅美様}新郎親戚$}広田綾子様}新郎親戚$}江口幸喜様}新郎親戚$}金田悟様}新郎親戚$}押尾守様}新郎親戚$}遠山正伸様}新郎親戚$}福井圭太様}新郎親戚$}福田准一様}新郎親戚$}藤田昌平様}新郎親戚$}山本詠吾くん}新郎親戚$}小杉まり子様}新郎親戚$}鈴木美也子様}新郎親戚$}元吉房子様}新郎親戚$}山田真香様}新郎親戚$}稲垣未央子様}新郎親戚$}大石智子ちゃん}新郎親戚$}千葉知代子様}新郎親戚$}林瑛子様}新郎親戚$}大津美緒様}新郎親戚$}茂原彩子様}新郎親戚$}飯田桃子様}新郎親戚$}笠井陽子様}新郎親戚$}前田侑子様}新郎親戚$}永田めぐみ様}新郎親戚$}岡田理紗様}新郎親戚$}新井美奈子様}新郎親戚$}坂井絵里様}新郎親戚$}岸ユリカ様}新郎親戚$}ゲスト７８様}ゲスト肩書き$}ゲスト７９様}ゲスト肩書き$}ゲスト８０様}ゲスト肩書き$}ゲスト８１様}ゲスト肩書き$}ゲスト８２様}ゲスト肩書き$}ゲスト８３様}ゲスト肩書き$}ゲスト８４様}ゲスト肩書き$}ゲスト８５様}ゲスト肩書き$}ゲスト８６様}ゲスト肩書き$}ゲスト８７様}ゲスト肩書き$}ゲスト８８様}ゲスト肩書き$}ゲスト８９様}ゲスト肩書き$}ゲスト９０様}ゲスト肩書き$}ゲスト９１様}ゲスト肩書き$}ゲスト９２様}ゲスト肩書き$}ゲスト９３様}ゲスト肩書き$}ゲスト９４様}ゲスト肩書き$}ゲスト９５様}ゲスト肩書き$}ゲスト９６様}ゲスト肩書き$}ゲスト９７様}ゲスト肩書き$}ゲスト９８様}ゲスト肩書き$}ゲスト９９様}ゲスト肩書き$}ゲスト１００様}ゲスト肩書き</v>
      </c>
    </row>
    <row r="108" spans="1:3" x14ac:dyDescent="0.15">
      <c r="A108" s="21" t="str">
        <f ca="1">席次表!A146</f>
        <v/>
      </c>
      <c r="B108" s="22" t="str">
        <f>SUBSTITUTE(席次表!B146,CHAR(10),"$")</f>
        <v/>
      </c>
      <c r="C108" t="str">
        <f t="shared" ca="1" si="1"/>
        <v>徳田寿々美様}株式会社光倫$企画部部長$}高橋多賀子様}株式会社光倫$新郎会社先輩$}本田洋一郎様}株式会社光倫$新郎会社同僚$}佐野涼子様}株式会社光倫$営業部課長$}飯塚芳太郎様}株式会社光倫$新郎会社先輩$}髙橋博一様}株式会社光倫$新郎会社同僚$}柴田正弘様}日光大学教授$新郎恩師$}水杉清次郎様}頼りにしてます！$新郎大学先輩$}野田健輔様}今もよく会う$新郎大学友人$}服部秀久様}お酒が強い$新郎大学先輩$}相馬真由子様}ハッキリ言って悪友$新郎大学友人$}林伸太郎様}よく来てくれた！$新郎大学友人$}青木卓様}福栄バイオ技研㈱$開発部部長$}川谷佑輝様}福栄バイオ技研㈱$新婦先輩$}森正道様}福栄バイオ技研㈱$新婦同僚$}北原和江様}福栄バイオ技研㈱$開発部第二課課長$}大橋隆様}福栄バイオ技研㈱$新婦先輩$}上林裕太朗様}福栄バイオ技研㈱$新婦同僚$}佐藤直哉様}いつまでも元気で！$新郎祖父$}鈴木健様}楽しいおじさん$新郎叔父$}高野義信様}よく遊んでくれた$新郎従兄$}東将志様}将棋の名人$新郎大叔父$}花田祥平様}釣りが大好き！$新郎叔父$}宝田弘樹様}ピッチャーで4番$新郎従弟$}柳澤聡様}大好き！$新婦祖父$}森本新一郎様}習字の先生$新婦叔父$}新沼寛憲様}料理が上手$新婦叔母$}新名友香様}お姉ちゃん的存在$新婦叔母$}鈴木健太様}お世話になってます$新婦義兄$}井上寛太様}頼もしくなった！$新婦従弟$}松浦大介様}新婦友人$}松坂芙希様}新婦友人$}井本涼太様}新婦友人$}井上浩司様}新婦友人$}井上留美子様}新婦友人$}横山光幸様}新婦友人$}吉永智雄様}新婦友人$}三田信一郎様}新郎親戚$}元木健介様}新郎親戚$}安藤康孝様}新郎親戚$}光森孝弘様}新郎親戚$}石井伸吾様}新郎親戚$}竹中直子様}新郎親戚$}阿部信也様}新郎親戚$}栗原浩平様}新郎親戚$}玉木和久様}新郎親戚$}小林茂様}新郎親戚$}阿部かつみ様}新郎親戚$}小林洋子様}新郎親戚$}徳永雅美様}新郎親戚$}広田綾子様}新郎親戚$}江口幸喜様}新郎親戚$}金田悟様}新郎親戚$}押尾守様}新郎親戚$}遠山正伸様}新郎親戚$}福井圭太様}新郎親戚$}福田准一様}新郎親戚$}藤田昌平様}新郎親戚$}山本詠吾くん}新郎親戚$}小杉まり子様}新郎親戚$}鈴木美也子様}新郎親戚$}元吉房子様}新郎親戚$}山田真香様}新郎親戚$}稲垣未央子様}新郎親戚$}大石智子ちゃん}新郎親戚$}千葉知代子様}新郎親戚$}林瑛子様}新郎親戚$}大津美緒様}新郎親戚$}茂原彩子様}新郎親戚$}飯田桃子様}新郎親戚$}笠井陽子様}新郎親戚$}前田侑子様}新郎親戚$}永田めぐみ様}新郎親戚$}岡田理紗様}新郎親戚$}新井美奈子様}新郎親戚$}坂井絵里様}新郎親戚$}岸ユリカ様}新郎親戚$}ゲスト７８様}ゲスト肩書き$}ゲスト７９様}ゲスト肩書き$}ゲスト８０様}ゲスト肩書き$}ゲスト８１様}ゲスト肩書き$}ゲスト８２様}ゲスト肩書き$}ゲスト８３様}ゲスト肩書き$}ゲスト８４様}ゲスト肩書き$}ゲスト８５様}ゲスト肩書き$}ゲスト８６様}ゲスト肩書き$}ゲスト８７様}ゲスト肩書き$}ゲスト８８様}ゲスト肩書き$}ゲスト８９様}ゲスト肩書き$}ゲスト９０様}ゲスト肩書き$}ゲスト９１様}ゲスト肩書き$}ゲスト９２様}ゲスト肩書き$}ゲスト９３様}ゲスト肩書き$}ゲスト９４様}ゲスト肩書き$}ゲスト９５様}ゲスト肩書き$}ゲスト９６様}ゲスト肩書き$}ゲスト９７様}ゲスト肩書き$}ゲスト９８様}ゲスト肩書き$}ゲスト９９様}ゲスト肩書き$}ゲスト１００様}ゲスト肩書き</v>
      </c>
    </row>
    <row r="109" spans="1:3" x14ac:dyDescent="0.15">
      <c r="A109" s="21" t="str">
        <f ca="1">席次表!A147</f>
        <v/>
      </c>
      <c r="B109" s="22" t="str">
        <f>SUBSTITUTE(席次表!B147,CHAR(10),"$")</f>
        <v/>
      </c>
      <c r="C109" t="str">
        <f t="shared" ca="1" si="1"/>
        <v>徳田寿々美様}株式会社光倫$企画部部長$}高橋多賀子様}株式会社光倫$新郎会社先輩$}本田洋一郎様}株式会社光倫$新郎会社同僚$}佐野涼子様}株式会社光倫$営業部課長$}飯塚芳太郎様}株式会社光倫$新郎会社先輩$}髙橋博一様}株式会社光倫$新郎会社同僚$}柴田正弘様}日光大学教授$新郎恩師$}水杉清次郎様}頼りにしてます！$新郎大学先輩$}野田健輔様}今もよく会う$新郎大学友人$}服部秀久様}お酒が強い$新郎大学先輩$}相馬真由子様}ハッキリ言って悪友$新郎大学友人$}林伸太郎様}よく来てくれた！$新郎大学友人$}青木卓様}福栄バイオ技研㈱$開発部部長$}川谷佑輝様}福栄バイオ技研㈱$新婦先輩$}森正道様}福栄バイオ技研㈱$新婦同僚$}北原和江様}福栄バイオ技研㈱$開発部第二課課長$}大橋隆様}福栄バイオ技研㈱$新婦先輩$}上林裕太朗様}福栄バイオ技研㈱$新婦同僚$}佐藤直哉様}いつまでも元気で！$新郎祖父$}鈴木健様}楽しいおじさん$新郎叔父$}高野義信様}よく遊んでくれた$新郎従兄$}東将志様}将棋の名人$新郎大叔父$}花田祥平様}釣りが大好き！$新郎叔父$}宝田弘樹様}ピッチャーで4番$新郎従弟$}柳澤聡様}大好き！$新婦祖父$}森本新一郎様}習字の先生$新婦叔父$}新沼寛憲様}料理が上手$新婦叔母$}新名友香様}お姉ちゃん的存在$新婦叔母$}鈴木健太様}お世話になってます$新婦義兄$}井上寛太様}頼もしくなった！$新婦従弟$}松浦大介様}新婦友人$}松坂芙希様}新婦友人$}井本涼太様}新婦友人$}井上浩司様}新婦友人$}井上留美子様}新婦友人$}横山光幸様}新婦友人$}吉永智雄様}新婦友人$}三田信一郎様}新郎親戚$}元木健介様}新郎親戚$}安藤康孝様}新郎親戚$}光森孝弘様}新郎親戚$}石井伸吾様}新郎親戚$}竹中直子様}新郎親戚$}阿部信也様}新郎親戚$}栗原浩平様}新郎親戚$}玉木和久様}新郎親戚$}小林茂様}新郎親戚$}阿部かつみ様}新郎親戚$}小林洋子様}新郎親戚$}徳永雅美様}新郎親戚$}広田綾子様}新郎親戚$}江口幸喜様}新郎親戚$}金田悟様}新郎親戚$}押尾守様}新郎親戚$}遠山正伸様}新郎親戚$}福井圭太様}新郎親戚$}福田准一様}新郎親戚$}藤田昌平様}新郎親戚$}山本詠吾くん}新郎親戚$}小杉まり子様}新郎親戚$}鈴木美也子様}新郎親戚$}元吉房子様}新郎親戚$}山田真香様}新郎親戚$}稲垣未央子様}新郎親戚$}大石智子ちゃん}新郎親戚$}千葉知代子様}新郎親戚$}林瑛子様}新郎親戚$}大津美緒様}新郎親戚$}茂原彩子様}新郎親戚$}飯田桃子様}新郎親戚$}笠井陽子様}新郎親戚$}前田侑子様}新郎親戚$}永田めぐみ様}新郎親戚$}岡田理紗様}新郎親戚$}新井美奈子様}新郎親戚$}坂井絵里様}新郎親戚$}岸ユリカ様}新郎親戚$}ゲスト７８様}ゲスト肩書き$}ゲスト７９様}ゲスト肩書き$}ゲスト８０様}ゲスト肩書き$}ゲスト８１様}ゲスト肩書き$}ゲスト８２様}ゲスト肩書き$}ゲスト８３様}ゲスト肩書き$}ゲスト８４様}ゲスト肩書き$}ゲスト８５様}ゲスト肩書き$}ゲスト８６様}ゲスト肩書き$}ゲスト８７様}ゲスト肩書き$}ゲスト８８様}ゲスト肩書き$}ゲスト８９様}ゲスト肩書き$}ゲスト９０様}ゲスト肩書き$}ゲスト９１様}ゲスト肩書き$}ゲスト９２様}ゲスト肩書き$}ゲスト９３様}ゲスト肩書き$}ゲスト９４様}ゲスト肩書き$}ゲスト９５様}ゲスト肩書き$}ゲスト９６様}ゲスト肩書き$}ゲスト９７様}ゲスト肩書き$}ゲスト９８様}ゲスト肩書き$}ゲスト９９様}ゲスト肩書き$}ゲスト１００様}ゲスト肩書き</v>
      </c>
    </row>
    <row r="110" spans="1:3" x14ac:dyDescent="0.15">
      <c r="A110" s="21" t="str">
        <f ca="1">席次表!A148</f>
        <v/>
      </c>
      <c r="B110" s="22" t="str">
        <f>SUBSTITUTE(席次表!B148,CHAR(10),"$")</f>
        <v/>
      </c>
      <c r="C110" t="str">
        <f t="shared" ca="1" si="1"/>
        <v>徳田寿々美様}株式会社光倫$企画部部長$}高橋多賀子様}株式会社光倫$新郎会社先輩$}本田洋一郎様}株式会社光倫$新郎会社同僚$}佐野涼子様}株式会社光倫$営業部課長$}飯塚芳太郎様}株式会社光倫$新郎会社先輩$}髙橋博一様}株式会社光倫$新郎会社同僚$}柴田正弘様}日光大学教授$新郎恩師$}水杉清次郎様}頼りにしてます！$新郎大学先輩$}野田健輔様}今もよく会う$新郎大学友人$}服部秀久様}お酒が強い$新郎大学先輩$}相馬真由子様}ハッキリ言って悪友$新郎大学友人$}林伸太郎様}よく来てくれた！$新郎大学友人$}青木卓様}福栄バイオ技研㈱$開発部部長$}川谷佑輝様}福栄バイオ技研㈱$新婦先輩$}森正道様}福栄バイオ技研㈱$新婦同僚$}北原和江様}福栄バイオ技研㈱$開発部第二課課長$}大橋隆様}福栄バイオ技研㈱$新婦先輩$}上林裕太朗様}福栄バイオ技研㈱$新婦同僚$}佐藤直哉様}いつまでも元気で！$新郎祖父$}鈴木健様}楽しいおじさん$新郎叔父$}高野義信様}よく遊んでくれた$新郎従兄$}東将志様}将棋の名人$新郎大叔父$}花田祥平様}釣りが大好き！$新郎叔父$}宝田弘樹様}ピッチャーで4番$新郎従弟$}柳澤聡様}大好き！$新婦祖父$}森本新一郎様}習字の先生$新婦叔父$}新沼寛憲様}料理が上手$新婦叔母$}新名友香様}お姉ちゃん的存在$新婦叔母$}鈴木健太様}お世話になってます$新婦義兄$}井上寛太様}頼もしくなった！$新婦従弟$}松浦大介様}新婦友人$}松坂芙希様}新婦友人$}井本涼太様}新婦友人$}井上浩司様}新婦友人$}井上留美子様}新婦友人$}横山光幸様}新婦友人$}吉永智雄様}新婦友人$}三田信一郎様}新郎親戚$}元木健介様}新郎親戚$}安藤康孝様}新郎親戚$}光森孝弘様}新郎親戚$}石井伸吾様}新郎親戚$}竹中直子様}新郎親戚$}阿部信也様}新郎親戚$}栗原浩平様}新郎親戚$}玉木和久様}新郎親戚$}小林茂様}新郎親戚$}阿部かつみ様}新郎親戚$}小林洋子様}新郎親戚$}徳永雅美様}新郎親戚$}広田綾子様}新郎親戚$}江口幸喜様}新郎親戚$}金田悟様}新郎親戚$}押尾守様}新郎親戚$}遠山正伸様}新郎親戚$}福井圭太様}新郎親戚$}福田准一様}新郎親戚$}藤田昌平様}新郎親戚$}山本詠吾くん}新郎親戚$}小杉まり子様}新郎親戚$}鈴木美也子様}新郎親戚$}元吉房子様}新郎親戚$}山田真香様}新郎親戚$}稲垣未央子様}新郎親戚$}大石智子ちゃん}新郎親戚$}千葉知代子様}新郎親戚$}林瑛子様}新郎親戚$}大津美緒様}新郎親戚$}茂原彩子様}新郎親戚$}飯田桃子様}新郎親戚$}笠井陽子様}新郎親戚$}前田侑子様}新郎親戚$}永田めぐみ様}新郎親戚$}岡田理紗様}新郎親戚$}新井美奈子様}新郎親戚$}坂井絵里様}新郎親戚$}岸ユリカ様}新郎親戚$}ゲスト７８様}ゲスト肩書き$}ゲスト７９様}ゲスト肩書き$}ゲスト８０様}ゲスト肩書き$}ゲスト８１様}ゲスト肩書き$}ゲスト８２様}ゲスト肩書き$}ゲスト８３様}ゲスト肩書き$}ゲスト８４様}ゲスト肩書き$}ゲスト８５様}ゲスト肩書き$}ゲスト８６様}ゲスト肩書き$}ゲスト８７様}ゲスト肩書き$}ゲスト８８様}ゲスト肩書き$}ゲスト８９様}ゲスト肩書き$}ゲスト９０様}ゲスト肩書き$}ゲスト９１様}ゲスト肩書き$}ゲスト９２様}ゲスト肩書き$}ゲスト９３様}ゲスト肩書き$}ゲスト９４様}ゲスト肩書き$}ゲスト９５様}ゲスト肩書き$}ゲスト９６様}ゲスト肩書き$}ゲスト９７様}ゲスト肩書き$}ゲスト９８様}ゲスト肩書き$}ゲスト９９様}ゲスト肩書き$}ゲスト１００様}ゲスト肩書き</v>
      </c>
    </row>
    <row r="111" spans="1:3" x14ac:dyDescent="0.15">
      <c r="A111" s="21" t="str">
        <f ca="1">席次表!A149</f>
        <v/>
      </c>
      <c r="B111" s="22" t="str">
        <f>SUBSTITUTE(席次表!B149,CHAR(10),"$")</f>
        <v/>
      </c>
      <c r="C111" t="str">
        <f t="shared" ca="1" si="1"/>
        <v>徳田寿々美様}株式会社光倫$企画部部長$}高橋多賀子様}株式会社光倫$新郎会社先輩$}本田洋一郎様}株式会社光倫$新郎会社同僚$}佐野涼子様}株式会社光倫$営業部課長$}飯塚芳太郎様}株式会社光倫$新郎会社先輩$}髙橋博一様}株式会社光倫$新郎会社同僚$}柴田正弘様}日光大学教授$新郎恩師$}水杉清次郎様}頼りにしてます！$新郎大学先輩$}野田健輔様}今もよく会う$新郎大学友人$}服部秀久様}お酒が強い$新郎大学先輩$}相馬真由子様}ハッキリ言って悪友$新郎大学友人$}林伸太郎様}よく来てくれた！$新郎大学友人$}青木卓様}福栄バイオ技研㈱$開発部部長$}川谷佑輝様}福栄バイオ技研㈱$新婦先輩$}森正道様}福栄バイオ技研㈱$新婦同僚$}北原和江様}福栄バイオ技研㈱$開発部第二課課長$}大橋隆様}福栄バイオ技研㈱$新婦先輩$}上林裕太朗様}福栄バイオ技研㈱$新婦同僚$}佐藤直哉様}いつまでも元気で！$新郎祖父$}鈴木健様}楽しいおじさん$新郎叔父$}高野義信様}よく遊んでくれた$新郎従兄$}東将志様}将棋の名人$新郎大叔父$}花田祥平様}釣りが大好き！$新郎叔父$}宝田弘樹様}ピッチャーで4番$新郎従弟$}柳澤聡様}大好き！$新婦祖父$}森本新一郎様}習字の先生$新婦叔父$}新沼寛憲様}料理が上手$新婦叔母$}新名友香様}お姉ちゃん的存在$新婦叔母$}鈴木健太様}お世話になってます$新婦義兄$}井上寛太様}頼もしくなった！$新婦従弟$}松浦大介様}新婦友人$}松坂芙希様}新婦友人$}井本涼太様}新婦友人$}井上浩司様}新婦友人$}井上留美子様}新婦友人$}横山光幸様}新婦友人$}吉永智雄様}新婦友人$}三田信一郎様}新郎親戚$}元木健介様}新郎親戚$}安藤康孝様}新郎親戚$}光森孝弘様}新郎親戚$}石井伸吾様}新郎親戚$}竹中直子様}新郎親戚$}阿部信也様}新郎親戚$}栗原浩平様}新郎親戚$}玉木和久様}新郎親戚$}小林茂様}新郎親戚$}阿部かつみ様}新郎親戚$}小林洋子様}新郎親戚$}徳永雅美様}新郎親戚$}広田綾子様}新郎親戚$}江口幸喜様}新郎親戚$}金田悟様}新郎親戚$}押尾守様}新郎親戚$}遠山正伸様}新郎親戚$}福井圭太様}新郎親戚$}福田准一様}新郎親戚$}藤田昌平様}新郎親戚$}山本詠吾くん}新郎親戚$}小杉まり子様}新郎親戚$}鈴木美也子様}新郎親戚$}元吉房子様}新郎親戚$}山田真香様}新郎親戚$}稲垣未央子様}新郎親戚$}大石智子ちゃん}新郎親戚$}千葉知代子様}新郎親戚$}林瑛子様}新郎親戚$}大津美緒様}新郎親戚$}茂原彩子様}新郎親戚$}飯田桃子様}新郎親戚$}笠井陽子様}新郎親戚$}前田侑子様}新郎親戚$}永田めぐみ様}新郎親戚$}岡田理紗様}新郎親戚$}新井美奈子様}新郎親戚$}坂井絵里様}新郎親戚$}岸ユリカ様}新郎親戚$}ゲスト７８様}ゲスト肩書き$}ゲスト７９様}ゲスト肩書き$}ゲスト８０様}ゲスト肩書き$}ゲスト８１様}ゲスト肩書き$}ゲスト８２様}ゲスト肩書き$}ゲスト８３様}ゲスト肩書き$}ゲスト８４様}ゲスト肩書き$}ゲスト８５様}ゲスト肩書き$}ゲスト８６様}ゲスト肩書き$}ゲスト８７様}ゲスト肩書き$}ゲスト８８様}ゲスト肩書き$}ゲスト８９様}ゲスト肩書き$}ゲスト９０様}ゲスト肩書き$}ゲスト９１様}ゲスト肩書き$}ゲスト９２様}ゲスト肩書き$}ゲスト９３様}ゲスト肩書き$}ゲスト９４様}ゲスト肩書き$}ゲスト９５様}ゲスト肩書き$}ゲスト９６様}ゲスト肩書き$}ゲスト９７様}ゲスト肩書き$}ゲスト９８様}ゲスト肩書き$}ゲスト９９様}ゲスト肩書き$}ゲスト１００様}ゲスト肩書き</v>
      </c>
    </row>
    <row r="112" spans="1:3" x14ac:dyDescent="0.15">
      <c r="A112" s="21" t="str">
        <f ca="1">席次表!A150</f>
        <v/>
      </c>
      <c r="B112" s="22" t="str">
        <f>SUBSTITUTE(席次表!B150,CHAR(10),"$")</f>
        <v/>
      </c>
      <c r="C112" t="str">
        <f t="shared" ca="1" si="1"/>
        <v>徳田寿々美様}株式会社光倫$企画部部長$}高橋多賀子様}株式会社光倫$新郎会社先輩$}本田洋一郎様}株式会社光倫$新郎会社同僚$}佐野涼子様}株式会社光倫$営業部課長$}飯塚芳太郎様}株式会社光倫$新郎会社先輩$}髙橋博一様}株式会社光倫$新郎会社同僚$}柴田正弘様}日光大学教授$新郎恩師$}水杉清次郎様}頼りにしてます！$新郎大学先輩$}野田健輔様}今もよく会う$新郎大学友人$}服部秀久様}お酒が強い$新郎大学先輩$}相馬真由子様}ハッキリ言って悪友$新郎大学友人$}林伸太郎様}よく来てくれた！$新郎大学友人$}青木卓様}福栄バイオ技研㈱$開発部部長$}川谷佑輝様}福栄バイオ技研㈱$新婦先輩$}森正道様}福栄バイオ技研㈱$新婦同僚$}北原和江様}福栄バイオ技研㈱$開発部第二課課長$}大橋隆様}福栄バイオ技研㈱$新婦先輩$}上林裕太朗様}福栄バイオ技研㈱$新婦同僚$}佐藤直哉様}いつまでも元気で！$新郎祖父$}鈴木健様}楽しいおじさん$新郎叔父$}高野義信様}よく遊んでくれた$新郎従兄$}東将志様}将棋の名人$新郎大叔父$}花田祥平様}釣りが大好き！$新郎叔父$}宝田弘樹様}ピッチャーで4番$新郎従弟$}柳澤聡様}大好き！$新婦祖父$}森本新一郎様}習字の先生$新婦叔父$}新沼寛憲様}料理が上手$新婦叔母$}新名友香様}お姉ちゃん的存在$新婦叔母$}鈴木健太様}お世話になってます$新婦義兄$}井上寛太様}頼もしくなった！$新婦従弟$}松浦大介様}新婦友人$}松坂芙希様}新婦友人$}井本涼太様}新婦友人$}井上浩司様}新婦友人$}井上留美子様}新婦友人$}横山光幸様}新婦友人$}吉永智雄様}新婦友人$}三田信一郎様}新郎親戚$}元木健介様}新郎親戚$}安藤康孝様}新郎親戚$}光森孝弘様}新郎親戚$}石井伸吾様}新郎親戚$}竹中直子様}新郎親戚$}阿部信也様}新郎親戚$}栗原浩平様}新郎親戚$}玉木和久様}新郎親戚$}小林茂様}新郎親戚$}阿部かつみ様}新郎親戚$}小林洋子様}新郎親戚$}徳永雅美様}新郎親戚$}広田綾子様}新郎親戚$}江口幸喜様}新郎親戚$}金田悟様}新郎親戚$}押尾守様}新郎親戚$}遠山正伸様}新郎親戚$}福井圭太様}新郎親戚$}福田准一様}新郎親戚$}藤田昌平様}新郎親戚$}山本詠吾くん}新郎親戚$}小杉まり子様}新郎親戚$}鈴木美也子様}新郎親戚$}元吉房子様}新郎親戚$}山田真香様}新郎親戚$}稲垣未央子様}新郎親戚$}大石智子ちゃん}新郎親戚$}千葉知代子様}新郎親戚$}林瑛子様}新郎親戚$}大津美緒様}新郎親戚$}茂原彩子様}新郎親戚$}飯田桃子様}新郎親戚$}笠井陽子様}新郎親戚$}前田侑子様}新郎親戚$}永田めぐみ様}新郎親戚$}岡田理紗様}新郎親戚$}新井美奈子様}新郎親戚$}坂井絵里様}新郎親戚$}岸ユリカ様}新郎親戚$}ゲスト７８様}ゲスト肩書き$}ゲスト７９様}ゲスト肩書き$}ゲスト８０様}ゲスト肩書き$}ゲスト８１様}ゲスト肩書き$}ゲスト８２様}ゲスト肩書き$}ゲスト８３様}ゲスト肩書き$}ゲスト８４様}ゲスト肩書き$}ゲスト８５様}ゲスト肩書き$}ゲスト８６様}ゲスト肩書き$}ゲスト８７様}ゲスト肩書き$}ゲスト８８様}ゲスト肩書き$}ゲスト８９様}ゲスト肩書き$}ゲスト９０様}ゲスト肩書き$}ゲスト９１様}ゲスト肩書き$}ゲスト９２様}ゲスト肩書き$}ゲスト９３様}ゲスト肩書き$}ゲスト９４様}ゲスト肩書き$}ゲスト９５様}ゲスト肩書き$}ゲスト９６様}ゲスト肩書き$}ゲスト９７様}ゲスト肩書き$}ゲスト９８様}ゲスト肩書き$}ゲスト９９様}ゲスト肩書き$}ゲスト１００様}ゲスト肩書き</v>
      </c>
    </row>
    <row r="113" spans="1:3" x14ac:dyDescent="0.15">
      <c r="A113" s="21" t="str">
        <f ca="1">席次表!A151</f>
        <v/>
      </c>
      <c r="B113" s="22" t="str">
        <f>SUBSTITUTE(席次表!B151,CHAR(10),"$")</f>
        <v/>
      </c>
      <c r="C113" t="str">
        <f t="shared" ca="1" si="1"/>
        <v>徳田寿々美様}株式会社光倫$企画部部長$}高橋多賀子様}株式会社光倫$新郎会社先輩$}本田洋一郎様}株式会社光倫$新郎会社同僚$}佐野涼子様}株式会社光倫$営業部課長$}飯塚芳太郎様}株式会社光倫$新郎会社先輩$}髙橋博一様}株式会社光倫$新郎会社同僚$}柴田正弘様}日光大学教授$新郎恩師$}水杉清次郎様}頼りにしてます！$新郎大学先輩$}野田健輔様}今もよく会う$新郎大学友人$}服部秀久様}お酒が強い$新郎大学先輩$}相馬真由子様}ハッキリ言って悪友$新郎大学友人$}林伸太郎様}よく来てくれた！$新郎大学友人$}青木卓様}福栄バイオ技研㈱$開発部部長$}川谷佑輝様}福栄バイオ技研㈱$新婦先輩$}森正道様}福栄バイオ技研㈱$新婦同僚$}北原和江様}福栄バイオ技研㈱$開発部第二課課長$}大橋隆様}福栄バイオ技研㈱$新婦先輩$}上林裕太朗様}福栄バイオ技研㈱$新婦同僚$}佐藤直哉様}いつまでも元気で！$新郎祖父$}鈴木健様}楽しいおじさん$新郎叔父$}高野義信様}よく遊んでくれた$新郎従兄$}東将志様}将棋の名人$新郎大叔父$}花田祥平様}釣りが大好き！$新郎叔父$}宝田弘樹様}ピッチャーで4番$新郎従弟$}柳澤聡様}大好き！$新婦祖父$}森本新一郎様}習字の先生$新婦叔父$}新沼寛憲様}料理が上手$新婦叔母$}新名友香様}お姉ちゃん的存在$新婦叔母$}鈴木健太様}お世話になってます$新婦義兄$}井上寛太様}頼もしくなった！$新婦従弟$}松浦大介様}新婦友人$}松坂芙希様}新婦友人$}井本涼太様}新婦友人$}井上浩司様}新婦友人$}井上留美子様}新婦友人$}横山光幸様}新婦友人$}吉永智雄様}新婦友人$}三田信一郎様}新郎親戚$}元木健介様}新郎親戚$}安藤康孝様}新郎親戚$}光森孝弘様}新郎親戚$}石井伸吾様}新郎親戚$}竹中直子様}新郎親戚$}阿部信也様}新郎親戚$}栗原浩平様}新郎親戚$}玉木和久様}新郎親戚$}小林茂様}新郎親戚$}阿部かつみ様}新郎親戚$}小林洋子様}新郎親戚$}徳永雅美様}新郎親戚$}広田綾子様}新郎親戚$}江口幸喜様}新郎親戚$}金田悟様}新郎親戚$}押尾守様}新郎親戚$}遠山正伸様}新郎親戚$}福井圭太様}新郎親戚$}福田准一様}新郎親戚$}藤田昌平様}新郎親戚$}山本詠吾くん}新郎親戚$}小杉まり子様}新郎親戚$}鈴木美也子様}新郎親戚$}元吉房子様}新郎親戚$}山田真香様}新郎親戚$}稲垣未央子様}新郎親戚$}大石智子ちゃん}新郎親戚$}千葉知代子様}新郎親戚$}林瑛子様}新郎親戚$}大津美緒様}新郎親戚$}茂原彩子様}新郎親戚$}飯田桃子様}新郎親戚$}笠井陽子様}新郎親戚$}前田侑子様}新郎親戚$}永田めぐみ様}新郎親戚$}岡田理紗様}新郎親戚$}新井美奈子様}新郎親戚$}坂井絵里様}新郎親戚$}岸ユリカ様}新郎親戚$}ゲスト７８様}ゲスト肩書き$}ゲスト７９様}ゲスト肩書き$}ゲスト８０様}ゲスト肩書き$}ゲスト８１様}ゲスト肩書き$}ゲスト８２様}ゲスト肩書き$}ゲスト８３様}ゲスト肩書き$}ゲスト８４様}ゲスト肩書き$}ゲスト８５様}ゲスト肩書き$}ゲスト８６様}ゲスト肩書き$}ゲスト８７様}ゲスト肩書き$}ゲスト８８様}ゲスト肩書き$}ゲスト８９様}ゲスト肩書き$}ゲスト９０様}ゲスト肩書き$}ゲスト９１様}ゲスト肩書き$}ゲスト９２様}ゲスト肩書き$}ゲスト９３様}ゲスト肩書き$}ゲスト９４様}ゲスト肩書き$}ゲスト９５様}ゲスト肩書き$}ゲスト９６様}ゲスト肩書き$}ゲスト９７様}ゲスト肩書き$}ゲスト９８様}ゲスト肩書き$}ゲスト９９様}ゲスト肩書き$}ゲスト１００様}ゲスト肩書き</v>
      </c>
    </row>
    <row r="114" spans="1:3" x14ac:dyDescent="0.15">
      <c r="A114" s="21" t="str">
        <f ca="1">席次表!A152</f>
        <v/>
      </c>
      <c r="B114" s="22" t="str">
        <f>SUBSTITUTE(席次表!B152,CHAR(10),"$")</f>
        <v/>
      </c>
      <c r="C114" t="str">
        <f t="shared" ca="1" si="1"/>
        <v>徳田寿々美様}株式会社光倫$企画部部長$}高橋多賀子様}株式会社光倫$新郎会社先輩$}本田洋一郎様}株式会社光倫$新郎会社同僚$}佐野涼子様}株式会社光倫$営業部課長$}飯塚芳太郎様}株式会社光倫$新郎会社先輩$}髙橋博一様}株式会社光倫$新郎会社同僚$}柴田正弘様}日光大学教授$新郎恩師$}水杉清次郎様}頼りにしてます！$新郎大学先輩$}野田健輔様}今もよく会う$新郎大学友人$}服部秀久様}お酒が強い$新郎大学先輩$}相馬真由子様}ハッキリ言って悪友$新郎大学友人$}林伸太郎様}よく来てくれた！$新郎大学友人$}青木卓様}福栄バイオ技研㈱$開発部部長$}川谷佑輝様}福栄バイオ技研㈱$新婦先輩$}森正道様}福栄バイオ技研㈱$新婦同僚$}北原和江様}福栄バイオ技研㈱$開発部第二課課長$}大橋隆様}福栄バイオ技研㈱$新婦先輩$}上林裕太朗様}福栄バイオ技研㈱$新婦同僚$}佐藤直哉様}いつまでも元気で！$新郎祖父$}鈴木健様}楽しいおじさん$新郎叔父$}高野義信様}よく遊んでくれた$新郎従兄$}東将志様}将棋の名人$新郎大叔父$}花田祥平様}釣りが大好き！$新郎叔父$}宝田弘樹様}ピッチャーで4番$新郎従弟$}柳澤聡様}大好き！$新婦祖父$}森本新一郎様}習字の先生$新婦叔父$}新沼寛憲様}料理が上手$新婦叔母$}新名友香様}お姉ちゃん的存在$新婦叔母$}鈴木健太様}お世話になってます$新婦義兄$}井上寛太様}頼もしくなった！$新婦従弟$}松浦大介様}新婦友人$}松坂芙希様}新婦友人$}井本涼太様}新婦友人$}井上浩司様}新婦友人$}井上留美子様}新婦友人$}横山光幸様}新婦友人$}吉永智雄様}新婦友人$}三田信一郎様}新郎親戚$}元木健介様}新郎親戚$}安藤康孝様}新郎親戚$}光森孝弘様}新郎親戚$}石井伸吾様}新郎親戚$}竹中直子様}新郎親戚$}阿部信也様}新郎親戚$}栗原浩平様}新郎親戚$}玉木和久様}新郎親戚$}小林茂様}新郎親戚$}阿部かつみ様}新郎親戚$}小林洋子様}新郎親戚$}徳永雅美様}新郎親戚$}広田綾子様}新郎親戚$}江口幸喜様}新郎親戚$}金田悟様}新郎親戚$}押尾守様}新郎親戚$}遠山正伸様}新郎親戚$}福井圭太様}新郎親戚$}福田准一様}新郎親戚$}藤田昌平様}新郎親戚$}山本詠吾くん}新郎親戚$}小杉まり子様}新郎親戚$}鈴木美也子様}新郎親戚$}元吉房子様}新郎親戚$}山田真香様}新郎親戚$}稲垣未央子様}新郎親戚$}大石智子ちゃん}新郎親戚$}千葉知代子様}新郎親戚$}林瑛子様}新郎親戚$}大津美緒様}新郎親戚$}茂原彩子様}新郎親戚$}飯田桃子様}新郎親戚$}笠井陽子様}新郎親戚$}前田侑子様}新郎親戚$}永田めぐみ様}新郎親戚$}岡田理紗様}新郎親戚$}新井美奈子様}新郎親戚$}坂井絵里様}新郎親戚$}岸ユリカ様}新郎親戚$}ゲスト７８様}ゲスト肩書き$}ゲスト７９様}ゲスト肩書き$}ゲスト８０様}ゲスト肩書き$}ゲスト８１様}ゲスト肩書き$}ゲスト８２様}ゲスト肩書き$}ゲスト８３様}ゲスト肩書き$}ゲスト８４様}ゲスト肩書き$}ゲスト８５様}ゲスト肩書き$}ゲスト８６様}ゲスト肩書き$}ゲスト８７様}ゲスト肩書き$}ゲスト８８様}ゲスト肩書き$}ゲスト８９様}ゲスト肩書き$}ゲスト９０様}ゲスト肩書き$}ゲスト９１様}ゲスト肩書き$}ゲスト９２様}ゲスト肩書き$}ゲスト９３様}ゲスト肩書き$}ゲスト９４様}ゲスト肩書き$}ゲスト９５様}ゲスト肩書き$}ゲスト９６様}ゲスト肩書き$}ゲスト９７様}ゲスト肩書き$}ゲスト９８様}ゲスト肩書き$}ゲスト９９様}ゲスト肩書き$}ゲスト１００様}ゲスト肩書き</v>
      </c>
    </row>
    <row r="115" spans="1:3" x14ac:dyDescent="0.15">
      <c r="A115" s="21" t="str">
        <f ca="1">席次表!A153</f>
        <v/>
      </c>
      <c r="B115" s="22" t="str">
        <f>SUBSTITUTE(席次表!B153,CHAR(10),"$")</f>
        <v/>
      </c>
      <c r="C115" t="str">
        <f t="shared" ca="1" si="1"/>
        <v>徳田寿々美様}株式会社光倫$企画部部長$}高橋多賀子様}株式会社光倫$新郎会社先輩$}本田洋一郎様}株式会社光倫$新郎会社同僚$}佐野涼子様}株式会社光倫$営業部課長$}飯塚芳太郎様}株式会社光倫$新郎会社先輩$}髙橋博一様}株式会社光倫$新郎会社同僚$}柴田正弘様}日光大学教授$新郎恩師$}水杉清次郎様}頼りにしてます！$新郎大学先輩$}野田健輔様}今もよく会う$新郎大学友人$}服部秀久様}お酒が強い$新郎大学先輩$}相馬真由子様}ハッキリ言って悪友$新郎大学友人$}林伸太郎様}よく来てくれた！$新郎大学友人$}青木卓様}福栄バイオ技研㈱$開発部部長$}川谷佑輝様}福栄バイオ技研㈱$新婦先輩$}森正道様}福栄バイオ技研㈱$新婦同僚$}北原和江様}福栄バイオ技研㈱$開発部第二課課長$}大橋隆様}福栄バイオ技研㈱$新婦先輩$}上林裕太朗様}福栄バイオ技研㈱$新婦同僚$}佐藤直哉様}いつまでも元気で！$新郎祖父$}鈴木健様}楽しいおじさん$新郎叔父$}高野義信様}よく遊んでくれた$新郎従兄$}東将志様}将棋の名人$新郎大叔父$}花田祥平様}釣りが大好き！$新郎叔父$}宝田弘樹様}ピッチャーで4番$新郎従弟$}柳澤聡様}大好き！$新婦祖父$}森本新一郎様}習字の先生$新婦叔父$}新沼寛憲様}料理が上手$新婦叔母$}新名友香様}お姉ちゃん的存在$新婦叔母$}鈴木健太様}お世話になってます$新婦義兄$}井上寛太様}頼もしくなった！$新婦従弟$}松浦大介様}新婦友人$}松坂芙希様}新婦友人$}井本涼太様}新婦友人$}井上浩司様}新婦友人$}井上留美子様}新婦友人$}横山光幸様}新婦友人$}吉永智雄様}新婦友人$}三田信一郎様}新郎親戚$}元木健介様}新郎親戚$}安藤康孝様}新郎親戚$}光森孝弘様}新郎親戚$}石井伸吾様}新郎親戚$}竹中直子様}新郎親戚$}阿部信也様}新郎親戚$}栗原浩平様}新郎親戚$}玉木和久様}新郎親戚$}小林茂様}新郎親戚$}阿部かつみ様}新郎親戚$}小林洋子様}新郎親戚$}徳永雅美様}新郎親戚$}広田綾子様}新郎親戚$}江口幸喜様}新郎親戚$}金田悟様}新郎親戚$}押尾守様}新郎親戚$}遠山正伸様}新郎親戚$}福井圭太様}新郎親戚$}福田准一様}新郎親戚$}藤田昌平様}新郎親戚$}山本詠吾くん}新郎親戚$}小杉まり子様}新郎親戚$}鈴木美也子様}新郎親戚$}元吉房子様}新郎親戚$}山田真香様}新郎親戚$}稲垣未央子様}新郎親戚$}大石智子ちゃん}新郎親戚$}千葉知代子様}新郎親戚$}林瑛子様}新郎親戚$}大津美緒様}新郎親戚$}茂原彩子様}新郎親戚$}飯田桃子様}新郎親戚$}笠井陽子様}新郎親戚$}前田侑子様}新郎親戚$}永田めぐみ様}新郎親戚$}岡田理紗様}新郎親戚$}新井美奈子様}新郎親戚$}坂井絵里様}新郎親戚$}岸ユリカ様}新郎親戚$}ゲスト７８様}ゲスト肩書き$}ゲスト７９様}ゲスト肩書き$}ゲスト８０様}ゲスト肩書き$}ゲスト８１様}ゲスト肩書き$}ゲスト８２様}ゲスト肩書き$}ゲスト８３様}ゲスト肩書き$}ゲスト８４様}ゲスト肩書き$}ゲスト８５様}ゲスト肩書き$}ゲスト８６様}ゲスト肩書き$}ゲスト８７様}ゲスト肩書き$}ゲスト８８様}ゲスト肩書き$}ゲスト８９様}ゲスト肩書き$}ゲスト９０様}ゲスト肩書き$}ゲスト９１様}ゲスト肩書き$}ゲスト９２様}ゲスト肩書き$}ゲスト９３様}ゲスト肩書き$}ゲスト９４様}ゲスト肩書き$}ゲスト９５様}ゲスト肩書き$}ゲスト９６様}ゲスト肩書き$}ゲスト９７様}ゲスト肩書き$}ゲスト９８様}ゲスト肩書き$}ゲスト９９様}ゲスト肩書き$}ゲスト１００様}ゲスト肩書き</v>
      </c>
    </row>
    <row r="116" spans="1:3" x14ac:dyDescent="0.15">
      <c r="A116" s="21" t="str">
        <f ca="1">席次表!A154</f>
        <v/>
      </c>
      <c r="B116" s="22" t="str">
        <f>SUBSTITUTE(席次表!B154,CHAR(10),"$")</f>
        <v/>
      </c>
      <c r="C116" t="str">
        <f t="shared" ca="1" si="1"/>
        <v>徳田寿々美様}株式会社光倫$企画部部長$}高橋多賀子様}株式会社光倫$新郎会社先輩$}本田洋一郎様}株式会社光倫$新郎会社同僚$}佐野涼子様}株式会社光倫$営業部課長$}飯塚芳太郎様}株式会社光倫$新郎会社先輩$}髙橋博一様}株式会社光倫$新郎会社同僚$}柴田正弘様}日光大学教授$新郎恩師$}水杉清次郎様}頼りにしてます！$新郎大学先輩$}野田健輔様}今もよく会う$新郎大学友人$}服部秀久様}お酒が強い$新郎大学先輩$}相馬真由子様}ハッキリ言って悪友$新郎大学友人$}林伸太郎様}よく来てくれた！$新郎大学友人$}青木卓様}福栄バイオ技研㈱$開発部部長$}川谷佑輝様}福栄バイオ技研㈱$新婦先輩$}森正道様}福栄バイオ技研㈱$新婦同僚$}北原和江様}福栄バイオ技研㈱$開発部第二課課長$}大橋隆様}福栄バイオ技研㈱$新婦先輩$}上林裕太朗様}福栄バイオ技研㈱$新婦同僚$}佐藤直哉様}いつまでも元気で！$新郎祖父$}鈴木健様}楽しいおじさん$新郎叔父$}高野義信様}よく遊んでくれた$新郎従兄$}東将志様}将棋の名人$新郎大叔父$}花田祥平様}釣りが大好き！$新郎叔父$}宝田弘樹様}ピッチャーで4番$新郎従弟$}柳澤聡様}大好き！$新婦祖父$}森本新一郎様}習字の先生$新婦叔父$}新沼寛憲様}料理が上手$新婦叔母$}新名友香様}お姉ちゃん的存在$新婦叔母$}鈴木健太様}お世話になってます$新婦義兄$}井上寛太様}頼もしくなった！$新婦従弟$}松浦大介様}新婦友人$}松坂芙希様}新婦友人$}井本涼太様}新婦友人$}井上浩司様}新婦友人$}井上留美子様}新婦友人$}横山光幸様}新婦友人$}吉永智雄様}新婦友人$}三田信一郎様}新郎親戚$}元木健介様}新郎親戚$}安藤康孝様}新郎親戚$}光森孝弘様}新郎親戚$}石井伸吾様}新郎親戚$}竹中直子様}新郎親戚$}阿部信也様}新郎親戚$}栗原浩平様}新郎親戚$}玉木和久様}新郎親戚$}小林茂様}新郎親戚$}阿部かつみ様}新郎親戚$}小林洋子様}新郎親戚$}徳永雅美様}新郎親戚$}広田綾子様}新郎親戚$}江口幸喜様}新郎親戚$}金田悟様}新郎親戚$}押尾守様}新郎親戚$}遠山正伸様}新郎親戚$}福井圭太様}新郎親戚$}福田准一様}新郎親戚$}藤田昌平様}新郎親戚$}山本詠吾くん}新郎親戚$}小杉まり子様}新郎親戚$}鈴木美也子様}新郎親戚$}元吉房子様}新郎親戚$}山田真香様}新郎親戚$}稲垣未央子様}新郎親戚$}大石智子ちゃん}新郎親戚$}千葉知代子様}新郎親戚$}林瑛子様}新郎親戚$}大津美緒様}新郎親戚$}茂原彩子様}新郎親戚$}飯田桃子様}新郎親戚$}笠井陽子様}新郎親戚$}前田侑子様}新郎親戚$}永田めぐみ様}新郎親戚$}岡田理紗様}新郎親戚$}新井美奈子様}新郎親戚$}坂井絵里様}新郎親戚$}岸ユリカ様}新郎親戚$}ゲスト７８様}ゲスト肩書き$}ゲスト７９様}ゲスト肩書き$}ゲスト８０様}ゲスト肩書き$}ゲスト８１様}ゲスト肩書き$}ゲスト８２様}ゲスト肩書き$}ゲスト８３様}ゲスト肩書き$}ゲスト８４様}ゲスト肩書き$}ゲスト８５様}ゲスト肩書き$}ゲスト８６様}ゲスト肩書き$}ゲスト８７様}ゲスト肩書き$}ゲスト８８様}ゲスト肩書き$}ゲスト８９様}ゲスト肩書き$}ゲスト９０様}ゲスト肩書き$}ゲスト９１様}ゲスト肩書き$}ゲスト９２様}ゲスト肩書き$}ゲスト９３様}ゲスト肩書き$}ゲスト９４様}ゲスト肩書き$}ゲスト９５様}ゲスト肩書き$}ゲスト９６様}ゲスト肩書き$}ゲスト９７様}ゲスト肩書き$}ゲスト９８様}ゲスト肩書き$}ゲスト９９様}ゲスト肩書き$}ゲスト１００様}ゲスト肩書き</v>
      </c>
    </row>
    <row r="117" spans="1:3" x14ac:dyDescent="0.15">
      <c r="A117" s="21" t="str">
        <f ca="1">席次表!A155</f>
        <v/>
      </c>
      <c r="B117" s="22" t="str">
        <f>SUBSTITUTE(席次表!B155,CHAR(10),"$")</f>
        <v/>
      </c>
      <c r="C117" t="str">
        <f t="shared" ca="1" si="1"/>
        <v>徳田寿々美様}株式会社光倫$企画部部長$}高橋多賀子様}株式会社光倫$新郎会社先輩$}本田洋一郎様}株式会社光倫$新郎会社同僚$}佐野涼子様}株式会社光倫$営業部課長$}飯塚芳太郎様}株式会社光倫$新郎会社先輩$}髙橋博一様}株式会社光倫$新郎会社同僚$}柴田正弘様}日光大学教授$新郎恩師$}水杉清次郎様}頼りにしてます！$新郎大学先輩$}野田健輔様}今もよく会う$新郎大学友人$}服部秀久様}お酒が強い$新郎大学先輩$}相馬真由子様}ハッキリ言って悪友$新郎大学友人$}林伸太郎様}よく来てくれた！$新郎大学友人$}青木卓様}福栄バイオ技研㈱$開発部部長$}川谷佑輝様}福栄バイオ技研㈱$新婦先輩$}森正道様}福栄バイオ技研㈱$新婦同僚$}北原和江様}福栄バイオ技研㈱$開発部第二課課長$}大橋隆様}福栄バイオ技研㈱$新婦先輩$}上林裕太朗様}福栄バイオ技研㈱$新婦同僚$}佐藤直哉様}いつまでも元気で！$新郎祖父$}鈴木健様}楽しいおじさん$新郎叔父$}高野義信様}よく遊んでくれた$新郎従兄$}東将志様}将棋の名人$新郎大叔父$}花田祥平様}釣りが大好き！$新郎叔父$}宝田弘樹様}ピッチャーで4番$新郎従弟$}柳澤聡様}大好き！$新婦祖父$}森本新一郎様}習字の先生$新婦叔父$}新沼寛憲様}料理が上手$新婦叔母$}新名友香様}お姉ちゃん的存在$新婦叔母$}鈴木健太様}お世話になってます$新婦義兄$}井上寛太様}頼もしくなった！$新婦従弟$}松浦大介様}新婦友人$}松坂芙希様}新婦友人$}井本涼太様}新婦友人$}井上浩司様}新婦友人$}井上留美子様}新婦友人$}横山光幸様}新婦友人$}吉永智雄様}新婦友人$}三田信一郎様}新郎親戚$}元木健介様}新郎親戚$}安藤康孝様}新郎親戚$}光森孝弘様}新郎親戚$}石井伸吾様}新郎親戚$}竹中直子様}新郎親戚$}阿部信也様}新郎親戚$}栗原浩平様}新郎親戚$}玉木和久様}新郎親戚$}小林茂様}新郎親戚$}阿部かつみ様}新郎親戚$}小林洋子様}新郎親戚$}徳永雅美様}新郎親戚$}広田綾子様}新郎親戚$}江口幸喜様}新郎親戚$}金田悟様}新郎親戚$}押尾守様}新郎親戚$}遠山正伸様}新郎親戚$}福井圭太様}新郎親戚$}福田准一様}新郎親戚$}藤田昌平様}新郎親戚$}山本詠吾くん}新郎親戚$}小杉まり子様}新郎親戚$}鈴木美也子様}新郎親戚$}元吉房子様}新郎親戚$}山田真香様}新郎親戚$}稲垣未央子様}新郎親戚$}大石智子ちゃん}新郎親戚$}千葉知代子様}新郎親戚$}林瑛子様}新郎親戚$}大津美緒様}新郎親戚$}茂原彩子様}新郎親戚$}飯田桃子様}新郎親戚$}笠井陽子様}新郎親戚$}前田侑子様}新郎親戚$}永田めぐみ様}新郎親戚$}岡田理紗様}新郎親戚$}新井美奈子様}新郎親戚$}坂井絵里様}新郎親戚$}岸ユリカ様}新郎親戚$}ゲスト７８様}ゲスト肩書き$}ゲスト７９様}ゲスト肩書き$}ゲスト８０様}ゲスト肩書き$}ゲスト８１様}ゲスト肩書き$}ゲスト８２様}ゲスト肩書き$}ゲスト８３様}ゲスト肩書き$}ゲスト８４様}ゲスト肩書き$}ゲスト８５様}ゲスト肩書き$}ゲスト８６様}ゲスト肩書き$}ゲスト８７様}ゲスト肩書き$}ゲスト８８様}ゲスト肩書き$}ゲスト８９様}ゲスト肩書き$}ゲスト９０様}ゲスト肩書き$}ゲスト９１様}ゲスト肩書き$}ゲスト９２様}ゲスト肩書き$}ゲスト９３様}ゲスト肩書き$}ゲスト９４様}ゲスト肩書き$}ゲスト９５様}ゲスト肩書き$}ゲスト９６様}ゲスト肩書き$}ゲスト９７様}ゲスト肩書き$}ゲスト９８様}ゲスト肩書き$}ゲスト９９様}ゲスト肩書き$}ゲスト１００様}ゲスト肩書き</v>
      </c>
    </row>
    <row r="118" spans="1:3" x14ac:dyDescent="0.15">
      <c r="A118" s="21" t="str">
        <f ca="1">席次表!A156</f>
        <v/>
      </c>
      <c r="B118" s="22" t="str">
        <f>SUBSTITUTE(席次表!B156,CHAR(10),"$")</f>
        <v/>
      </c>
      <c r="C118" t="str">
        <f t="shared" ca="1" si="1"/>
        <v>徳田寿々美様}株式会社光倫$企画部部長$}高橋多賀子様}株式会社光倫$新郎会社先輩$}本田洋一郎様}株式会社光倫$新郎会社同僚$}佐野涼子様}株式会社光倫$営業部課長$}飯塚芳太郎様}株式会社光倫$新郎会社先輩$}髙橋博一様}株式会社光倫$新郎会社同僚$}柴田正弘様}日光大学教授$新郎恩師$}水杉清次郎様}頼りにしてます！$新郎大学先輩$}野田健輔様}今もよく会う$新郎大学友人$}服部秀久様}お酒が強い$新郎大学先輩$}相馬真由子様}ハッキリ言って悪友$新郎大学友人$}林伸太郎様}よく来てくれた！$新郎大学友人$}青木卓様}福栄バイオ技研㈱$開発部部長$}川谷佑輝様}福栄バイオ技研㈱$新婦先輩$}森正道様}福栄バイオ技研㈱$新婦同僚$}北原和江様}福栄バイオ技研㈱$開発部第二課課長$}大橋隆様}福栄バイオ技研㈱$新婦先輩$}上林裕太朗様}福栄バイオ技研㈱$新婦同僚$}佐藤直哉様}いつまでも元気で！$新郎祖父$}鈴木健様}楽しいおじさん$新郎叔父$}高野義信様}よく遊んでくれた$新郎従兄$}東将志様}将棋の名人$新郎大叔父$}花田祥平様}釣りが大好き！$新郎叔父$}宝田弘樹様}ピッチャーで4番$新郎従弟$}柳澤聡様}大好き！$新婦祖父$}森本新一郎様}習字の先生$新婦叔父$}新沼寛憲様}料理が上手$新婦叔母$}新名友香様}お姉ちゃん的存在$新婦叔母$}鈴木健太様}お世話になってます$新婦義兄$}井上寛太様}頼もしくなった！$新婦従弟$}松浦大介様}新婦友人$}松坂芙希様}新婦友人$}井本涼太様}新婦友人$}井上浩司様}新婦友人$}井上留美子様}新婦友人$}横山光幸様}新婦友人$}吉永智雄様}新婦友人$}三田信一郎様}新郎親戚$}元木健介様}新郎親戚$}安藤康孝様}新郎親戚$}光森孝弘様}新郎親戚$}石井伸吾様}新郎親戚$}竹中直子様}新郎親戚$}阿部信也様}新郎親戚$}栗原浩平様}新郎親戚$}玉木和久様}新郎親戚$}小林茂様}新郎親戚$}阿部かつみ様}新郎親戚$}小林洋子様}新郎親戚$}徳永雅美様}新郎親戚$}広田綾子様}新郎親戚$}江口幸喜様}新郎親戚$}金田悟様}新郎親戚$}押尾守様}新郎親戚$}遠山正伸様}新郎親戚$}福井圭太様}新郎親戚$}福田准一様}新郎親戚$}藤田昌平様}新郎親戚$}山本詠吾くん}新郎親戚$}小杉まり子様}新郎親戚$}鈴木美也子様}新郎親戚$}元吉房子様}新郎親戚$}山田真香様}新郎親戚$}稲垣未央子様}新郎親戚$}大石智子ちゃん}新郎親戚$}千葉知代子様}新郎親戚$}林瑛子様}新郎親戚$}大津美緒様}新郎親戚$}茂原彩子様}新郎親戚$}飯田桃子様}新郎親戚$}笠井陽子様}新郎親戚$}前田侑子様}新郎親戚$}永田めぐみ様}新郎親戚$}岡田理紗様}新郎親戚$}新井美奈子様}新郎親戚$}坂井絵里様}新郎親戚$}岸ユリカ様}新郎親戚$}ゲスト７８様}ゲスト肩書き$}ゲスト７９様}ゲスト肩書き$}ゲスト８０様}ゲスト肩書き$}ゲスト８１様}ゲスト肩書き$}ゲスト８２様}ゲスト肩書き$}ゲスト８３様}ゲスト肩書き$}ゲスト８４様}ゲスト肩書き$}ゲスト８５様}ゲスト肩書き$}ゲスト８６様}ゲスト肩書き$}ゲスト８７様}ゲスト肩書き$}ゲスト８８様}ゲスト肩書き$}ゲスト８９様}ゲスト肩書き$}ゲスト９０様}ゲスト肩書き$}ゲスト９１様}ゲスト肩書き$}ゲスト９２様}ゲスト肩書き$}ゲスト９３様}ゲスト肩書き$}ゲスト９４様}ゲスト肩書き$}ゲスト９５様}ゲスト肩書き$}ゲスト９６様}ゲスト肩書き$}ゲスト９７様}ゲスト肩書き$}ゲスト９８様}ゲスト肩書き$}ゲスト９９様}ゲスト肩書き$}ゲスト１００様}ゲスト肩書き</v>
      </c>
    </row>
    <row r="119" spans="1:3" x14ac:dyDescent="0.15">
      <c r="A119" s="21" t="str">
        <f ca="1">席次表!A157</f>
        <v/>
      </c>
      <c r="B119" s="22" t="str">
        <f>SUBSTITUTE(席次表!B157,CHAR(10),"$")</f>
        <v/>
      </c>
      <c r="C119" t="str">
        <f t="shared" ca="1" si="1"/>
        <v>徳田寿々美様}株式会社光倫$企画部部長$}高橋多賀子様}株式会社光倫$新郎会社先輩$}本田洋一郎様}株式会社光倫$新郎会社同僚$}佐野涼子様}株式会社光倫$営業部課長$}飯塚芳太郎様}株式会社光倫$新郎会社先輩$}髙橋博一様}株式会社光倫$新郎会社同僚$}柴田正弘様}日光大学教授$新郎恩師$}水杉清次郎様}頼りにしてます！$新郎大学先輩$}野田健輔様}今もよく会う$新郎大学友人$}服部秀久様}お酒が強い$新郎大学先輩$}相馬真由子様}ハッキリ言って悪友$新郎大学友人$}林伸太郎様}よく来てくれた！$新郎大学友人$}青木卓様}福栄バイオ技研㈱$開発部部長$}川谷佑輝様}福栄バイオ技研㈱$新婦先輩$}森正道様}福栄バイオ技研㈱$新婦同僚$}北原和江様}福栄バイオ技研㈱$開発部第二課課長$}大橋隆様}福栄バイオ技研㈱$新婦先輩$}上林裕太朗様}福栄バイオ技研㈱$新婦同僚$}佐藤直哉様}いつまでも元気で！$新郎祖父$}鈴木健様}楽しいおじさん$新郎叔父$}高野義信様}よく遊んでくれた$新郎従兄$}東将志様}将棋の名人$新郎大叔父$}花田祥平様}釣りが大好き！$新郎叔父$}宝田弘樹様}ピッチャーで4番$新郎従弟$}柳澤聡様}大好き！$新婦祖父$}森本新一郎様}習字の先生$新婦叔父$}新沼寛憲様}料理が上手$新婦叔母$}新名友香様}お姉ちゃん的存在$新婦叔母$}鈴木健太様}お世話になってます$新婦義兄$}井上寛太様}頼もしくなった！$新婦従弟$}松浦大介様}新婦友人$}松坂芙希様}新婦友人$}井本涼太様}新婦友人$}井上浩司様}新婦友人$}井上留美子様}新婦友人$}横山光幸様}新婦友人$}吉永智雄様}新婦友人$}三田信一郎様}新郎親戚$}元木健介様}新郎親戚$}安藤康孝様}新郎親戚$}光森孝弘様}新郎親戚$}石井伸吾様}新郎親戚$}竹中直子様}新郎親戚$}阿部信也様}新郎親戚$}栗原浩平様}新郎親戚$}玉木和久様}新郎親戚$}小林茂様}新郎親戚$}阿部かつみ様}新郎親戚$}小林洋子様}新郎親戚$}徳永雅美様}新郎親戚$}広田綾子様}新郎親戚$}江口幸喜様}新郎親戚$}金田悟様}新郎親戚$}押尾守様}新郎親戚$}遠山正伸様}新郎親戚$}福井圭太様}新郎親戚$}福田准一様}新郎親戚$}藤田昌平様}新郎親戚$}山本詠吾くん}新郎親戚$}小杉まり子様}新郎親戚$}鈴木美也子様}新郎親戚$}元吉房子様}新郎親戚$}山田真香様}新郎親戚$}稲垣未央子様}新郎親戚$}大石智子ちゃん}新郎親戚$}千葉知代子様}新郎親戚$}林瑛子様}新郎親戚$}大津美緒様}新郎親戚$}茂原彩子様}新郎親戚$}飯田桃子様}新郎親戚$}笠井陽子様}新郎親戚$}前田侑子様}新郎親戚$}永田めぐみ様}新郎親戚$}岡田理紗様}新郎親戚$}新井美奈子様}新郎親戚$}坂井絵里様}新郎親戚$}岸ユリカ様}新郎親戚$}ゲスト７８様}ゲスト肩書き$}ゲスト７９様}ゲスト肩書き$}ゲスト８０様}ゲスト肩書き$}ゲスト８１様}ゲスト肩書き$}ゲスト８２様}ゲスト肩書き$}ゲスト８３様}ゲスト肩書き$}ゲスト８４様}ゲスト肩書き$}ゲスト８５様}ゲスト肩書き$}ゲスト８６様}ゲスト肩書き$}ゲスト８７様}ゲスト肩書き$}ゲスト８８様}ゲスト肩書き$}ゲスト８９様}ゲスト肩書き$}ゲスト９０様}ゲスト肩書き$}ゲスト９１様}ゲスト肩書き$}ゲスト９２様}ゲスト肩書き$}ゲスト９３様}ゲスト肩書き$}ゲスト９４様}ゲスト肩書き$}ゲスト９５様}ゲスト肩書き$}ゲスト９６様}ゲスト肩書き$}ゲスト９７様}ゲスト肩書き$}ゲスト９８様}ゲスト肩書き$}ゲスト９９様}ゲスト肩書き$}ゲスト１００様}ゲスト肩書き</v>
      </c>
    </row>
    <row r="120" spans="1:3" x14ac:dyDescent="0.15">
      <c r="A120" s="21" t="str">
        <f ca="1">席次表!A158</f>
        <v/>
      </c>
      <c r="B120" s="22" t="str">
        <f>SUBSTITUTE(席次表!B158,CHAR(10),"$")</f>
        <v/>
      </c>
      <c r="C120" t="str">
        <f t="shared" ca="1" si="1"/>
        <v>徳田寿々美様}株式会社光倫$企画部部長$}高橋多賀子様}株式会社光倫$新郎会社先輩$}本田洋一郎様}株式会社光倫$新郎会社同僚$}佐野涼子様}株式会社光倫$営業部課長$}飯塚芳太郎様}株式会社光倫$新郎会社先輩$}髙橋博一様}株式会社光倫$新郎会社同僚$}柴田正弘様}日光大学教授$新郎恩師$}水杉清次郎様}頼りにしてます！$新郎大学先輩$}野田健輔様}今もよく会う$新郎大学友人$}服部秀久様}お酒が強い$新郎大学先輩$}相馬真由子様}ハッキリ言って悪友$新郎大学友人$}林伸太郎様}よく来てくれた！$新郎大学友人$}青木卓様}福栄バイオ技研㈱$開発部部長$}川谷佑輝様}福栄バイオ技研㈱$新婦先輩$}森正道様}福栄バイオ技研㈱$新婦同僚$}北原和江様}福栄バイオ技研㈱$開発部第二課課長$}大橋隆様}福栄バイオ技研㈱$新婦先輩$}上林裕太朗様}福栄バイオ技研㈱$新婦同僚$}佐藤直哉様}いつまでも元気で！$新郎祖父$}鈴木健様}楽しいおじさん$新郎叔父$}高野義信様}よく遊んでくれた$新郎従兄$}東将志様}将棋の名人$新郎大叔父$}花田祥平様}釣りが大好き！$新郎叔父$}宝田弘樹様}ピッチャーで4番$新郎従弟$}柳澤聡様}大好き！$新婦祖父$}森本新一郎様}習字の先生$新婦叔父$}新沼寛憲様}料理が上手$新婦叔母$}新名友香様}お姉ちゃん的存在$新婦叔母$}鈴木健太様}お世話になってます$新婦義兄$}井上寛太様}頼もしくなった！$新婦従弟$}松浦大介様}新婦友人$}松坂芙希様}新婦友人$}井本涼太様}新婦友人$}井上浩司様}新婦友人$}井上留美子様}新婦友人$}横山光幸様}新婦友人$}吉永智雄様}新婦友人$}三田信一郎様}新郎親戚$}元木健介様}新郎親戚$}安藤康孝様}新郎親戚$}光森孝弘様}新郎親戚$}石井伸吾様}新郎親戚$}竹中直子様}新郎親戚$}阿部信也様}新郎親戚$}栗原浩平様}新郎親戚$}玉木和久様}新郎親戚$}小林茂様}新郎親戚$}阿部かつみ様}新郎親戚$}小林洋子様}新郎親戚$}徳永雅美様}新郎親戚$}広田綾子様}新郎親戚$}江口幸喜様}新郎親戚$}金田悟様}新郎親戚$}押尾守様}新郎親戚$}遠山正伸様}新郎親戚$}福井圭太様}新郎親戚$}福田准一様}新郎親戚$}藤田昌平様}新郎親戚$}山本詠吾くん}新郎親戚$}小杉まり子様}新郎親戚$}鈴木美也子様}新郎親戚$}元吉房子様}新郎親戚$}山田真香様}新郎親戚$}稲垣未央子様}新郎親戚$}大石智子ちゃん}新郎親戚$}千葉知代子様}新郎親戚$}林瑛子様}新郎親戚$}大津美緒様}新郎親戚$}茂原彩子様}新郎親戚$}飯田桃子様}新郎親戚$}笠井陽子様}新郎親戚$}前田侑子様}新郎親戚$}永田めぐみ様}新郎親戚$}岡田理紗様}新郎親戚$}新井美奈子様}新郎親戚$}坂井絵里様}新郎親戚$}岸ユリカ様}新郎親戚$}ゲスト７８様}ゲスト肩書き$}ゲスト７９様}ゲスト肩書き$}ゲスト８０様}ゲスト肩書き$}ゲスト８１様}ゲスト肩書き$}ゲスト８２様}ゲスト肩書き$}ゲスト８３様}ゲスト肩書き$}ゲスト８４様}ゲスト肩書き$}ゲスト８５様}ゲスト肩書き$}ゲスト８６様}ゲスト肩書き$}ゲスト８７様}ゲスト肩書き$}ゲスト８８様}ゲスト肩書き$}ゲスト８９様}ゲスト肩書き$}ゲスト９０様}ゲスト肩書き$}ゲスト９１様}ゲスト肩書き$}ゲスト９２様}ゲスト肩書き$}ゲスト９３様}ゲスト肩書き$}ゲスト９４様}ゲスト肩書き$}ゲスト９５様}ゲスト肩書き$}ゲスト９６様}ゲスト肩書き$}ゲスト９７様}ゲスト肩書き$}ゲスト９８様}ゲスト肩書き$}ゲスト９９様}ゲスト肩書き$}ゲスト１００様}ゲスト肩書き</v>
      </c>
    </row>
    <row r="121" spans="1:3" x14ac:dyDescent="0.15">
      <c r="A121" s="21" t="str">
        <f ca="1">席次表!A159</f>
        <v/>
      </c>
      <c r="B121" s="22" t="str">
        <f>SUBSTITUTE(席次表!B159,CHAR(10),"$")</f>
        <v/>
      </c>
      <c r="C121" t="str">
        <f t="shared" ca="1" si="1"/>
        <v>徳田寿々美様}株式会社光倫$企画部部長$}高橋多賀子様}株式会社光倫$新郎会社先輩$}本田洋一郎様}株式会社光倫$新郎会社同僚$}佐野涼子様}株式会社光倫$営業部課長$}飯塚芳太郎様}株式会社光倫$新郎会社先輩$}髙橋博一様}株式会社光倫$新郎会社同僚$}柴田正弘様}日光大学教授$新郎恩師$}水杉清次郎様}頼りにしてます！$新郎大学先輩$}野田健輔様}今もよく会う$新郎大学友人$}服部秀久様}お酒が強い$新郎大学先輩$}相馬真由子様}ハッキリ言って悪友$新郎大学友人$}林伸太郎様}よく来てくれた！$新郎大学友人$}青木卓様}福栄バイオ技研㈱$開発部部長$}川谷佑輝様}福栄バイオ技研㈱$新婦先輩$}森正道様}福栄バイオ技研㈱$新婦同僚$}北原和江様}福栄バイオ技研㈱$開発部第二課課長$}大橋隆様}福栄バイオ技研㈱$新婦先輩$}上林裕太朗様}福栄バイオ技研㈱$新婦同僚$}佐藤直哉様}いつまでも元気で！$新郎祖父$}鈴木健様}楽しいおじさん$新郎叔父$}高野義信様}よく遊んでくれた$新郎従兄$}東将志様}将棋の名人$新郎大叔父$}花田祥平様}釣りが大好き！$新郎叔父$}宝田弘樹様}ピッチャーで4番$新郎従弟$}柳澤聡様}大好き！$新婦祖父$}森本新一郎様}習字の先生$新婦叔父$}新沼寛憲様}料理が上手$新婦叔母$}新名友香様}お姉ちゃん的存在$新婦叔母$}鈴木健太様}お世話になってます$新婦義兄$}井上寛太様}頼もしくなった！$新婦従弟$}松浦大介様}新婦友人$}松坂芙希様}新婦友人$}井本涼太様}新婦友人$}井上浩司様}新婦友人$}井上留美子様}新婦友人$}横山光幸様}新婦友人$}吉永智雄様}新婦友人$}三田信一郎様}新郎親戚$}元木健介様}新郎親戚$}安藤康孝様}新郎親戚$}光森孝弘様}新郎親戚$}石井伸吾様}新郎親戚$}竹中直子様}新郎親戚$}阿部信也様}新郎親戚$}栗原浩平様}新郎親戚$}玉木和久様}新郎親戚$}小林茂様}新郎親戚$}阿部かつみ様}新郎親戚$}小林洋子様}新郎親戚$}徳永雅美様}新郎親戚$}広田綾子様}新郎親戚$}江口幸喜様}新郎親戚$}金田悟様}新郎親戚$}押尾守様}新郎親戚$}遠山正伸様}新郎親戚$}福井圭太様}新郎親戚$}福田准一様}新郎親戚$}藤田昌平様}新郎親戚$}山本詠吾くん}新郎親戚$}小杉まり子様}新郎親戚$}鈴木美也子様}新郎親戚$}元吉房子様}新郎親戚$}山田真香様}新郎親戚$}稲垣未央子様}新郎親戚$}大石智子ちゃん}新郎親戚$}千葉知代子様}新郎親戚$}林瑛子様}新郎親戚$}大津美緒様}新郎親戚$}茂原彩子様}新郎親戚$}飯田桃子様}新郎親戚$}笠井陽子様}新郎親戚$}前田侑子様}新郎親戚$}永田めぐみ様}新郎親戚$}岡田理紗様}新郎親戚$}新井美奈子様}新郎親戚$}坂井絵里様}新郎親戚$}岸ユリカ様}新郎親戚$}ゲスト７８様}ゲスト肩書き$}ゲスト７９様}ゲスト肩書き$}ゲスト８０様}ゲスト肩書き$}ゲスト８１様}ゲスト肩書き$}ゲスト８２様}ゲスト肩書き$}ゲスト８３様}ゲスト肩書き$}ゲスト８４様}ゲスト肩書き$}ゲスト８５様}ゲスト肩書き$}ゲスト８６様}ゲスト肩書き$}ゲスト８７様}ゲスト肩書き$}ゲスト８８様}ゲスト肩書き$}ゲスト８９様}ゲスト肩書き$}ゲスト９０様}ゲスト肩書き$}ゲスト９１様}ゲスト肩書き$}ゲスト９２様}ゲスト肩書き$}ゲスト９３様}ゲスト肩書き$}ゲスト９４様}ゲスト肩書き$}ゲスト９５様}ゲスト肩書き$}ゲスト９６様}ゲスト肩書き$}ゲスト９７様}ゲスト肩書き$}ゲスト９８様}ゲスト肩書き$}ゲスト９９様}ゲスト肩書き$}ゲスト１００様}ゲスト肩書き</v>
      </c>
    </row>
    <row r="122" spans="1:3" x14ac:dyDescent="0.15">
      <c r="A122" s="21" t="str">
        <f ca="1">席次表!A160</f>
        <v/>
      </c>
      <c r="B122" s="22" t="str">
        <f>SUBSTITUTE(席次表!B160,CHAR(10),"$")</f>
        <v/>
      </c>
      <c r="C122" t="str">
        <f t="shared" ca="1" si="1"/>
        <v>徳田寿々美様}株式会社光倫$企画部部長$}高橋多賀子様}株式会社光倫$新郎会社先輩$}本田洋一郎様}株式会社光倫$新郎会社同僚$}佐野涼子様}株式会社光倫$営業部課長$}飯塚芳太郎様}株式会社光倫$新郎会社先輩$}髙橋博一様}株式会社光倫$新郎会社同僚$}柴田正弘様}日光大学教授$新郎恩師$}水杉清次郎様}頼りにしてます！$新郎大学先輩$}野田健輔様}今もよく会う$新郎大学友人$}服部秀久様}お酒が強い$新郎大学先輩$}相馬真由子様}ハッキリ言って悪友$新郎大学友人$}林伸太郎様}よく来てくれた！$新郎大学友人$}青木卓様}福栄バイオ技研㈱$開発部部長$}川谷佑輝様}福栄バイオ技研㈱$新婦先輩$}森正道様}福栄バイオ技研㈱$新婦同僚$}北原和江様}福栄バイオ技研㈱$開発部第二課課長$}大橋隆様}福栄バイオ技研㈱$新婦先輩$}上林裕太朗様}福栄バイオ技研㈱$新婦同僚$}佐藤直哉様}いつまでも元気で！$新郎祖父$}鈴木健様}楽しいおじさん$新郎叔父$}高野義信様}よく遊んでくれた$新郎従兄$}東将志様}将棋の名人$新郎大叔父$}花田祥平様}釣りが大好き！$新郎叔父$}宝田弘樹様}ピッチャーで4番$新郎従弟$}柳澤聡様}大好き！$新婦祖父$}森本新一郎様}習字の先生$新婦叔父$}新沼寛憲様}料理が上手$新婦叔母$}新名友香様}お姉ちゃん的存在$新婦叔母$}鈴木健太様}お世話になってます$新婦義兄$}井上寛太様}頼もしくなった！$新婦従弟$}松浦大介様}新婦友人$}松坂芙希様}新婦友人$}井本涼太様}新婦友人$}井上浩司様}新婦友人$}井上留美子様}新婦友人$}横山光幸様}新婦友人$}吉永智雄様}新婦友人$}三田信一郎様}新郎親戚$}元木健介様}新郎親戚$}安藤康孝様}新郎親戚$}光森孝弘様}新郎親戚$}石井伸吾様}新郎親戚$}竹中直子様}新郎親戚$}阿部信也様}新郎親戚$}栗原浩平様}新郎親戚$}玉木和久様}新郎親戚$}小林茂様}新郎親戚$}阿部かつみ様}新郎親戚$}小林洋子様}新郎親戚$}徳永雅美様}新郎親戚$}広田綾子様}新郎親戚$}江口幸喜様}新郎親戚$}金田悟様}新郎親戚$}押尾守様}新郎親戚$}遠山正伸様}新郎親戚$}福井圭太様}新郎親戚$}福田准一様}新郎親戚$}藤田昌平様}新郎親戚$}山本詠吾くん}新郎親戚$}小杉まり子様}新郎親戚$}鈴木美也子様}新郎親戚$}元吉房子様}新郎親戚$}山田真香様}新郎親戚$}稲垣未央子様}新郎親戚$}大石智子ちゃん}新郎親戚$}千葉知代子様}新郎親戚$}林瑛子様}新郎親戚$}大津美緒様}新郎親戚$}茂原彩子様}新郎親戚$}飯田桃子様}新郎親戚$}笠井陽子様}新郎親戚$}前田侑子様}新郎親戚$}永田めぐみ様}新郎親戚$}岡田理紗様}新郎親戚$}新井美奈子様}新郎親戚$}坂井絵里様}新郎親戚$}岸ユリカ様}新郎親戚$}ゲスト７８様}ゲスト肩書き$}ゲスト７９様}ゲスト肩書き$}ゲスト８０様}ゲスト肩書き$}ゲスト８１様}ゲスト肩書き$}ゲスト８２様}ゲスト肩書き$}ゲスト８３様}ゲスト肩書き$}ゲスト８４様}ゲスト肩書き$}ゲスト８５様}ゲスト肩書き$}ゲスト８６様}ゲスト肩書き$}ゲスト８７様}ゲスト肩書き$}ゲスト８８様}ゲスト肩書き$}ゲスト８９様}ゲスト肩書き$}ゲスト９０様}ゲスト肩書き$}ゲスト９１様}ゲスト肩書き$}ゲスト９２様}ゲスト肩書き$}ゲスト９３様}ゲスト肩書き$}ゲスト９４様}ゲスト肩書き$}ゲスト９５様}ゲスト肩書き$}ゲスト９６様}ゲスト肩書き$}ゲスト９７様}ゲスト肩書き$}ゲスト９８様}ゲスト肩書き$}ゲスト９９様}ゲスト肩書き$}ゲスト１００様}ゲスト肩書き</v>
      </c>
    </row>
    <row r="123" spans="1:3" x14ac:dyDescent="0.15">
      <c r="A123" s="21" t="str">
        <f ca="1">席次表!A161</f>
        <v/>
      </c>
      <c r="B123" s="22" t="str">
        <f>SUBSTITUTE(席次表!B161,CHAR(10),"$")</f>
        <v/>
      </c>
      <c r="C123" t="str">
        <f t="shared" ca="1" si="1"/>
        <v>徳田寿々美様}株式会社光倫$企画部部長$}高橋多賀子様}株式会社光倫$新郎会社先輩$}本田洋一郎様}株式会社光倫$新郎会社同僚$}佐野涼子様}株式会社光倫$営業部課長$}飯塚芳太郎様}株式会社光倫$新郎会社先輩$}髙橋博一様}株式会社光倫$新郎会社同僚$}柴田正弘様}日光大学教授$新郎恩師$}水杉清次郎様}頼りにしてます！$新郎大学先輩$}野田健輔様}今もよく会う$新郎大学友人$}服部秀久様}お酒が強い$新郎大学先輩$}相馬真由子様}ハッキリ言って悪友$新郎大学友人$}林伸太郎様}よく来てくれた！$新郎大学友人$}青木卓様}福栄バイオ技研㈱$開発部部長$}川谷佑輝様}福栄バイオ技研㈱$新婦先輩$}森正道様}福栄バイオ技研㈱$新婦同僚$}北原和江様}福栄バイオ技研㈱$開発部第二課課長$}大橋隆様}福栄バイオ技研㈱$新婦先輩$}上林裕太朗様}福栄バイオ技研㈱$新婦同僚$}佐藤直哉様}いつまでも元気で！$新郎祖父$}鈴木健様}楽しいおじさん$新郎叔父$}高野義信様}よく遊んでくれた$新郎従兄$}東将志様}将棋の名人$新郎大叔父$}花田祥平様}釣りが大好き！$新郎叔父$}宝田弘樹様}ピッチャーで4番$新郎従弟$}柳澤聡様}大好き！$新婦祖父$}森本新一郎様}習字の先生$新婦叔父$}新沼寛憲様}料理が上手$新婦叔母$}新名友香様}お姉ちゃん的存在$新婦叔母$}鈴木健太様}お世話になってます$新婦義兄$}井上寛太様}頼もしくなった！$新婦従弟$}松浦大介様}新婦友人$}松坂芙希様}新婦友人$}井本涼太様}新婦友人$}井上浩司様}新婦友人$}井上留美子様}新婦友人$}横山光幸様}新婦友人$}吉永智雄様}新婦友人$}三田信一郎様}新郎親戚$}元木健介様}新郎親戚$}安藤康孝様}新郎親戚$}光森孝弘様}新郎親戚$}石井伸吾様}新郎親戚$}竹中直子様}新郎親戚$}阿部信也様}新郎親戚$}栗原浩平様}新郎親戚$}玉木和久様}新郎親戚$}小林茂様}新郎親戚$}阿部かつみ様}新郎親戚$}小林洋子様}新郎親戚$}徳永雅美様}新郎親戚$}広田綾子様}新郎親戚$}江口幸喜様}新郎親戚$}金田悟様}新郎親戚$}押尾守様}新郎親戚$}遠山正伸様}新郎親戚$}福井圭太様}新郎親戚$}福田准一様}新郎親戚$}藤田昌平様}新郎親戚$}山本詠吾くん}新郎親戚$}小杉まり子様}新郎親戚$}鈴木美也子様}新郎親戚$}元吉房子様}新郎親戚$}山田真香様}新郎親戚$}稲垣未央子様}新郎親戚$}大石智子ちゃん}新郎親戚$}千葉知代子様}新郎親戚$}林瑛子様}新郎親戚$}大津美緒様}新郎親戚$}茂原彩子様}新郎親戚$}飯田桃子様}新郎親戚$}笠井陽子様}新郎親戚$}前田侑子様}新郎親戚$}永田めぐみ様}新郎親戚$}岡田理紗様}新郎親戚$}新井美奈子様}新郎親戚$}坂井絵里様}新郎親戚$}岸ユリカ様}新郎親戚$}ゲスト７８様}ゲスト肩書き$}ゲスト７９様}ゲスト肩書き$}ゲスト８０様}ゲスト肩書き$}ゲスト８１様}ゲスト肩書き$}ゲスト８２様}ゲスト肩書き$}ゲスト８３様}ゲスト肩書き$}ゲスト８４様}ゲスト肩書き$}ゲスト８５様}ゲスト肩書き$}ゲスト８６様}ゲスト肩書き$}ゲスト８７様}ゲスト肩書き$}ゲスト８８様}ゲスト肩書き$}ゲスト８９様}ゲスト肩書き$}ゲスト９０様}ゲスト肩書き$}ゲスト９１様}ゲスト肩書き$}ゲスト９２様}ゲスト肩書き$}ゲスト９３様}ゲスト肩書き$}ゲスト９４様}ゲスト肩書き$}ゲスト９５様}ゲスト肩書き$}ゲスト９６様}ゲスト肩書き$}ゲスト９７様}ゲスト肩書き$}ゲスト９８様}ゲスト肩書き$}ゲスト９９様}ゲスト肩書き$}ゲスト１００様}ゲスト肩書き</v>
      </c>
    </row>
    <row r="124" spans="1:3" x14ac:dyDescent="0.15">
      <c r="A124" s="21" t="str">
        <f ca="1">席次表!A162</f>
        <v/>
      </c>
      <c r="B124" s="22" t="str">
        <f>SUBSTITUTE(席次表!B162,CHAR(10),"$")</f>
        <v/>
      </c>
      <c r="C124" t="str">
        <f t="shared" ca="1" si="1"/>
        <v>徳田寿々美様}株式会社光倫$企画部部長$}高橋多賀子様}株式会社光倫$新郎会社先輩$}本田洋一郎様}株式会社光倫$新郎会社同僚$}佐野涼子様}株式会社光倫$営業部課長$}飯塚芳太郎様}株式会社光倫$新郎会社先輩$}髙橋博一様}株式会社光倫$新郎会社同僚$}柴田正弘様}日光大学教授$新郎恩師$}水杉清次郎様}頼りにしてます！$新郎大学先輩$}野田健輔様}今もよく会う$新郎大学友人$}服部秀久様}お酒が強い$新郎大学先輩$}相馬真由子様}ハッキリ言って悪友$新郎大学友人$}林伸太郎様}よく来てくれた！$新郎大学友人$}青木卓様}福栄バイオ技研㈱$開発部部長$}川谷佑輝様}福栄バイオ技研㈱$新婦先輩$}森正道様}福栄バイオ技研㈱$新婦同僚$}北原和江様}福栄バイオ技研㈱$開発部第二課課長$}大橋隆様}福栄バイオ技研㈱$新婦先輩$}上林裕太朗様}福栄バイオ技研㈱$新婦同僚$}佐藤直哉様}いつまでも元気で！$新郎祖父$}鈴木健様}楽しいおじさん$新郎叔父$}高野義信様}よく遊んでくれた$新郎従兄$}東将志様}将棋の名人$新郎大叔父$}花田祥平様}釣りが大好き！$新郎叔父$}宝田弘樹様}ピッチャーで4番$新郎従弟$}柳澤聡様}大好き！$新婦祖父$}森本新一郎様}習字の先生$新婦叔父$}新沼寛憲様}料理が上手$新婦叔母$}新名友香様}お姉ちゃん的存在$新婦叔母$}鈴木健太様}お世話になってます$新婦義兄$}井上寛太様}頼もしくなった！$新婦従弟$}松浦大介様}新婦友人$}松坂芙希様}新婦友人$}井本涼太様}新婦友人$}井上浩司様}新婦友人$}井上留美子様}新婦友人$}横山光幸様}新婦友人$}吉永智雄様}新婦友人$}三田信一郎様}新郎親戚$}元木健介様}新郎親戚$}安藤康孝様}新郎親戚$}光森孝弘様}新郎親戚$}石井伸吾様}新郎親戚$}竹中直子様}新郎親戚$}阿部信也様}新郎親戚$}栗原浩平様}新郎親戚$}玉木和久様}新郎親戚$}小林茂様}新郎親戚$}阿部かつみ様}新郎親戚$}小林洋子様}新郎親戚$}徳永雅美様}新郎親戚$}広田綾子様}新郎親戚$}江口幸喜様}新郎親戚$}金田悟様}新郎親戚$}押尾守様}新郎親戚$}遠山正伸様}新郎親戚$}福井圭太様}新郎親戚$}福田准一様}新郎親戚$}藤田昌平様}新郎親戚$}山本詠吾くん}新郎親戚$}小杉まり子様}新郎親戚$}鈴木美也子様}新郎親戚$}元吉房子様}新郎親戚$}山田真香様}新郎親戚$}稲垣未央子様}新郎親戚$}大石智子ちゃん}新郎親戚$}千葉知代子様}新郎親戚$}林瑛子様}新郎親戚$}大津美緒様}新郎親戚$}茂原彩子様}新郎親戚$}飯田桃子様}新郎親戚$}笠井陽子様}新郎親戚$}前田侑子様}新郎親戚$}永田めぐみ様}新郎親戚$}岡田理紗様}新郎親戚$}新井美奈子様}新郎親戚$}坂井絵里様}新郎親戚$}岸ユリカ様}新郎親戚$}ゲスト７８様}ゲスト肩書き$}ゲスト７９様}ゲスト肩書き$}ゲスト８０様}ゲスト肩書き$}ゲスト８１様}ゲスト肩書き$}ゲスト８２様}ゲスト肩書き$}ゲスト８３様}ゲスト肩書き$}ゲスト８４様}ゲスト肩書き$}ゲスト８５様}ゲスト肩書き$}ゲスト８６様}ゲスト肩書き$}ゲスト８７様}ゲスト肩書き$}ゲスト８８様}ゲスト肩書き$}ゲスト８９様}ゲスト肩書き$}ゲスト９０様}ゲスト肩書き$}ゲスト９１様}ゲスト肩書き$}ゲスト９２様}ゲスト肩書き$}ゲスト９３様}ゲスト肩書き$}ゲスト９４様}ゲスト肩書き$}ゲスト９５様}ゲスト肩書き$}ゲスト９６様}ゲスト肩書き$}ゲスト９７様}ゲスト肩書き$}ゲスト９８様}ゲスト肩書き$}ゲスト９９様}ゲスト肩書き$}ゲスト１００様}ゲスト肩書き</v>
      </c>
    </row>
    <row r="125" spans="1:3" x14ac:dyDescent="0.15">
      <c r="A125" s="21" t="str">
        <f ca="1">席次表!A163</f>
        <v/>
      </c>
      <c r="B125" s="22" t="str">
        <f>SUBSTITUTE(席次表!B163,CHAR(10),"$")</f>
        <v/>
      </c>
      <c r="C125" t="str">
        <f t="shared" ca="1" si="1"/>
        <v>徳田寿々美様}株式会社光倫$企画部部長$}高橋多賀子様}株式会社光倫$新郎会社先輩$}本田洋一郎様}株式会社光倫$新郎会社同僚$}佐野涼子様}株式会社光倫$営業部課長$}飯塚芳太郎様}株式会社光倫$新郎会社先輩$}髙橋博一様}株式会社光倫$新郎会社同僚$}柴田正弘様}日光大学教授$新郎恩師$}水杉清次郎様}頼りにしてます！$新郎大学先輩$}野田健輔様}今もよく会う$新郎大学友人$}服部秀久様}お酒が強い$新郎大学先輩$}相馬真由子様}ハッキリ言って悪友$新郎大学友人$}林伸太郎様}よく来てくれた！$新郎大学友人$}青木卓様}福栄バイオ技研㈱$開発部部長$}川谷佑輝様}福栄バイオ技研㈱$新婦先輩$}森正道様}福栄バイオ技研㈱$新婦同僚$}北原和江様}福栄バイオ技研㈱$開発部第二課課長$}大橋隆様}福栄バイオ技研㈱$新婦先輩$}上林裕太朗様}福栄バイオ技研㈱$新婦同僚$}佐藤直哉様}いつまでも元気で！$新郎祖父$}鈴木健様}楽しいおじさん$新郎叔父$}高野義信様}よく遊んでくれた$新郎従兄$}東将志様}将棋の名人$新郎大叔父$}花田祥平様}釣りが大好き！$新郎叔父$}宝田弘樹様}ピッチャーで4番$新郎従弟$}柳澤聡様}大好き！$新婦祖父$}森本新一郎様}習字の先生$新婦叔父$}新沼寛憲様}料理が上手$新婦叔母$}新名友香様}お姉ちゃん的存在$新婦叔母$}鈴木健太様}お世話になってます$新婦義兄$}井上寛太様}頼もしくなった！$新婦従弟$}松浦大介様}新婦友人$}松坂芙希様}新婦友人$}井本涼太様}新婦友人$}井上浩司様}新婦友人$}井上留美子様}新婦友人$}横山光幸様}新婦友人$}吉永智雄様}新婦友人$}三田信一郎様}新郎親戚$}元木健介様}新郎親戚$}安藤康孝様}新郎親戚$}光森孝弘様}新郎親戚$}石井伸吾様}新郎親戚$}竹中直子様}新郎親戚$}阿部信也様}新郎親戚$}栗原浩平様}新郎親戚$}玉木和久様}新郎親戚$}小林茂様}新郎親戚$}阿部かつみ様}新郎親戚$}小林洋子様}新郎親戚$}徳永雅美様}新郎親戚$}広田綾子様}新郎親戚$}江口幸喜様}新郎親戚$}金田悟様}新郎親戚$}押尾守様}新郎親戚$}遠山正伸様}新郎親戚$}福井圭太様}新郎親戚$}福田准一様}新郎親戚$}藤田昌平様}新郎親戚$}山本詠吾くん}新郎親戚$}小杉まり子様}新郎親戚$}鈴木美也子様}新郎親戚$}元吉房子様}新郎親戚$}山田真香様}新郎親戚$}稲垣未央子様}新郎親戚$}大石智子ちゃん}新郎親戚$}千葉知代子様}新郎親戚$}林瑛子様}新郎親戚$}大津美緒様}新郎親戚$}茂原彩子様}新郎親戚$}飯田桃子様}新郎親戚$}笠井陽子様}新郎親戚$}前田侑子様}新郎親戚$}永田めぐみ様}新郎親戚$}岡田理紗様}新郎親戚$}新井美奈子様}新郎親戚$}坂井絵里様}新郎親戚$}岸ユリカ様}新郎親戚$}ゲスト７８様}ゲスト肩書き$}ゲスト７９様}ゲスト肩書き$}ゲスト８０様}ゲスト肩書き$}ゲスト８１様}ゲスト肩書き$}ゲスト８２様}ゲスト肩書き$}ゲスト８３様}ゲスト肩書き$}ゲスト８４様}ゲスト肩書き$}ゲスト８５様}ゲスト肩書き$}ゲスト８６様}ゲスト肩書き$}ゲスト８７様}ゲスト肩書き$}ゲスト８８様}ゲスト肩書き$}ゲスト８９様}ゲスト肩書き$}ゲスト９０様}ゲスト肩書き$}ゲスト９１様}ゲスト肩書き$}ゲスト９２様}ゲスト肩書き$}ゲスト９３様}ゲスト肩書き$}ゲスト９４様}ゲスト肩書き$}ゲスト９５様}ゲスト肩書き$}ゲスト９６様}ゲスト肩書き$}ゲスト９７様}ゲスト肩書き$}ゲスト９８様}ゲスト肩書き$}ゲスト９９様}ゲスト肩書き$}ゲスト１００様}ゲスト肩書き</v>
      </c>
    </row>
    <row r="126" spans="1:3" x14ac:dyDescent="0.15">
      <c r="A126" s="21" t="str">
        <f ca="1">席次表!A164</f>
        <v/>
      </c>
      <c r="B126" s="22" t="str">
        <f>SUBSTITUTE(席次表!B164,CHAR(10),"$")</f>
        <v/>
      </c>
      <c r="C126" t="str">
        <f t="shared" ca="1" si="1"/>
        <v>徳田寿々美様}株式会社光倫$企画部部長$}高橋多賀子様}株式会社光倫$新郎会社先輩$}本田洋一郎様}株式会社光倫$新郎会社同僚$}佐野涼子様}株式会社光倫$営業部課長$}飯塚芳太郎様}株式会社光倫$新郎会社先輩$}髙橋博一様}株式会社光倫$新郎会社同僚$}柴田正弘様}日光大学教授$新郎恩師$}水杉清次郎様}頼りにしてます！$新郎大学先輩$}野田健輔様}今もよく会う$新郎大学友人$}服部秀久様}お酒が強い$新郎大学先輩$}相馬真由子様}ハッキリ言って悪友$新郎大学友人$}林伸太郎様}よく来てくれた！$新郎大学友人$}青木卓様}福栄バイオ技研㈱$開発部部長$}川谷佑輝様}福栄バイオ技研㈱$新婦先輩$}森正道様}福栄バイオ技研㈱$新婦同僚$}北原和江様}福栄バイオ技研㈱$開発部第二課課長$}大橋隆様}福栄バイオ技研㈱$新婦先輩$}上林裕太朗様}福栄バイオ技研㈱$新婦同僚$}佐藤直哉様}いつまでも元気で！$新郎祖父$}鈴木健様}楽しいおじさん$新郎叔父$}高野義信様}よく遊んでくれた$新郎従兄$}東将志様}将棋の名人$新郎大叔父$}花田祥平様}釣りが大好き！$新郎叔父$}宝田弘樹様}ピッチャーで4番$新郎従弟$}柳澤聡様}大好き！$新婦祖父$}森本新一郎様}習字の先生$新婦叔父$}新沼寛憲様}料理が上手$新婦叔母$}新名友香様}お姉ちゃん的存在$新婦叔母$}鈴木健太様}お世話になってます$新婦義兄$}井上寛太様}頼もしくなった！$新婦従弟$}松浦大介様}新婦友人$}松坂芙希様}新婦友人$}井本涼太様}新婦友人$}井上浩司様}新婦友人$}井上留美子様}新婦友人$}横山光幸様}新婦友人$}吉永智雄様}新婦友人$}三田信一郎様}新郎親戚$}元木健介様}新郎親戚$}安藤康孝様}新郎親戚$}光森孝弘様}新郎親戚$}石井伸吾様}新郎親戚$}竹中直子様}新郎親戚$}阿部信也様}新郎親戚$}栗原浩平様}新郎親戚$}玉木和久様}新郎親戚$}小林茂様}新郎親戚$}阿部かつみ様}新郎親戚$}小林洋子様}新郎親戚$}徳永雅美様}新郎親戚$}広田綾子様}新郎親戚$}江口幸喜様}新郎親戚$}金田悟様}新郎親戚$}押尾守様}新郎親戚$}遠山正伸様}新郎親戚$}福井圭太様}新郎親戚$}福田准一様}新郎親戚$}藤田昌平様}新郎親戚$}山本詠吾くん}新郎親戚$}小杉まり子様}新郎親戚$}鈴木美也子様}新郎親戚$}元吉房子様}新郎親戚$}山田真香様}新郎親戚$}稲垣未央子様}新郎親戚$}大石智子ちゃん}新郎親戚$}千葉知代子様}新郎親戚$}林瑛子様}新郎親戚$}大津美緒様}新郎親戚$}茂原彩子様}新郎親戚$}飯田桃子様}新郎親戚$}笠井陽子様}新郎親戚$}前田侑子様}新郎親戚$}永田めぐみ様}新郎親戚$}岡田理紗様}新郎親戚$}新井美奈子様}新郎親戚$}坂井絵里様}新郎親戚$}岸ユリカ様}新郎親戚$}ゲスト７８様}ゲスト肩書き$}ゲスト７９様}ゲスト肩書き$}ゲスト８０様}ゲスト肩書き$}ゲスト８１様}ゲスト肩書き$}ゲスト８２様}ゲスト肩書き$}ゲスト８３様}ゲスト肩書き$}ゲスト８４様}ゲスト肩書き$}ゲスト８５様}ゲスト肩書き$}ゲスト８６様}ゲスト肩書き$}ゲスト８７様}ゲスト肩書き$}ゲスト８８様}ゲスト肩書き$}ゲスト８９様}ゲスト肩書き$}ゲスト９０様}ゲスト肩書き$}ゲスト９１様}ゲスト肩書き$}ゲスト９２様}ゲスト肩書き$}ゲスト９３様}ゲスト肩書き$}ゲスト９４様}ゲスト肩書き$}ゲスト９５様}ゲスト肩書き$}ゲスト９６様}ゲスト肩書き$}ゲスト９７様}ゲスト肩書き$}ゲスト９８様}ゲスト肩書き$}ゲスト９９様}ゲスト肩書き$}ゲスト１００様}ゲスト肩書き</v>
      </c>
    </row>
    <row r="127" spans="1:3" x14ac:dyDescent="0.15">
      <c r="A127" s="21" t="str">
        <f ca="1">席次表!A165</f>
        <v/>
      </c>
      <c r="B127" s="22" t="str">
        <f>SUBSTITUTE(席次表!B165,CHAR(10),"$")</f>
        <v/>
      </c>
      <c r="C127" t="str">
        <f t="shared" ca="1" si="1"/>
        <v>徳田寿々美様}株式会社光倫$企画部部長$}高橋多賀子様}株式会社光倫$新郎会社先輩$}本田洋一郎様}株式会社光倫$新郎会社同僚$}佐野涼子様}株式会社光倫$営業部課長$}飯塚芳太郎様}株式会社光倫$新郎会社先輩$}髙橋博一様}株式会社光倫$新郎会社同僚$}柴田正弘様}日光大学教授$新郎恩師$}水杉清次郎様}頼りにしてます！$新郎大学先輩$}野田健輔様}今もよく会う$新郎大学友人$}服部秀久様}お酒が強い$新郎大学先輩$}相馬真由子様}ハッキリ言って悪友$新郎大学友人$}林伸太郎様}よく来てくれた！$新郎大学友人$}青木卓様}福栄バイオ技研㈱$開発部部長$}川谷佑輝様}福栄バイオ技研㈱$新婦先輩$}森正道様}福栄バイオ技研㈱$新婦同僚$}北原和江様}福栄バイオ技研㈱$開発部第二課課長$}大橋隆様}福栄バイオ技研㈱$新婦先輩$}上林裕太朗様}福栄バイオ技研㈱$新婦同僚$}佐藤直哉様}いつまでも元気で！$新郎祖父$}鈴木健様}楽しいおじさん$新郎叔父$}高野義信様}よく遊んでくれた$新郎従兄$}東将志様}将棋の名人$新郎大叔父$}花田祥平様}釣りが大好き！$新郎叔父$}宝田弘樹様}ピッチャーで4番$新郎従弟$}柳澤聡様}大好き！$新婦祖父$}森本新一郎様}習字の先生$新婦叔父$}新沼寛憲様}料理が上手$新婦叔母$}新名友香様}お姉ちゃん的存在$新婦叔母$}鈴木健太様}お世話になってます$新婦義兄$}井上寛太様}頼もしくなった！$新婦従弟$}松浦大介様}新婦友人$}松坂芙希様}新婦友人$}井本涼太様}新婦友人$}井上浩司様}新婦友人$}井上留美子様}新婦友人$}横山光幸様}新婦友人$}吉永智雄様}新婦友人$}三田信一郎様}新郎親戚$}元木健介様}新郎親戚$}安藤康孝様}新郎親戚$}光森孝弘様}新郎親戚$}石井伸吾様}新郎親戚$}竹中直子様}新郎親戚$}阿部信也様}新郎親戚$}栗原浩平様}新郎親戚$}玉木和久様}新郎親戚$}小林茂様}新郎親戚$}阿部かつみ様}新郎親戚$}小林洋子様}新郎親戚$}徳永雅美様}新郎親戚$}広田綾子様}新郎親戚$}江口幸喜様}新郎親戚$}金田悟様}新郎親戚$}押尾守様}新郎親戚$}遠山正伸様}新郎親戚$}福井圭太様}新郎親戚$}福田准一様}新郎親戚$}藤田昌平様}新郎親戚$}山本詠吾くん}新郎親戚$}小杉まり子様}新郎親戚$}鈴木美也子様}新郎親戚$}元吉房子様}新郎親戚$}山田真香様}新郎親戚$}稲垣未央子様}新郎親戚$}大石智子ちゃん}新郎親戚$}千葉知代子様}新郎親戚$}林瑛子様}新郎親戚$}大津美緒様}新郎親戚$}茂原彩子様}新郎親戚$}飯田桃子様}新郎親戚$}笠井陽子様}新郎親戚$}前田侑子様}新郎親戚$}永田めぐみ様}新郎親戚$}岡田理紗様}新郎親戚$}新井美奈子様}新郎親戚$}坂井絵里様}新郎親戚$}岸ユリカ様}新郎親戚$}ゲスト７８様}ゲスト肩書き$}ゲスト７９様}ゲスト肩書き$}ゲスト８０様}ゲスト肩書き$}ゲスト８１様}ゲスト肩書き$}ゲスト８２様}ゲスト肩書き$}ゲスト８３様}ゲスト肩書き$}ゲスト８４様}ゲスト肩書き$}ゲスト８５様}ゲスト肩書き$}ゲスト８６様}ゲスト肩書き$}ゲスト８７様}ゲスト肩書き$}ゲスト８８様}ゲスト肩書き$}ゲスト８９様}ゲスト肩書き$}ゲスト９０様}ゲスト肩書き$}ゲスト９１様}ゲスト肩書き$}ゲスト９２様}ゲスト肩書き$}ゲスト９３様}ゲスト肩書き$}ゲスト９４様}ゲスト肩書き$}ゲスト９５様}ゲスト肩書き$}ゲスト９６様}ゲスト肩書き$}ゲスト９７様}ゲスト肩書き$}ゲスト９８様}ゲスト肩書き$}ゲスト９９様}ゲスト肩書き$}ゲスト１００様}ゲスト肩書き</v>
      </c>
    </row>
    <row r="128" spans="1:3" x14ac:dyDescent="0.15">
      <c r="A128" s="21" t="str">
        <f ca="1">席次表!A166</f>
        <v/>
      </c>
      <c r="B128" s="22" t="str">
        <f>SUBSTITUTE(席次表!B166,CHAR(10),"$")</f>
        <v/>
      </c>
      <c r="C128" t="str">
        <f t="shared" ca="1" si="1"/>
        <v>徳田寿々美様}株式会社光倫$企画部部長$}高橋多賀子様}株式会社光倫$新郎会社先輩$}本田洋一郎様}株式会社光倫$新郎会社同僚$}佐野涼子様}株式会社光倫$営業部課長$}飯塚芳太郎様}株式会社光倫$新郎会社先輩$}髙橋博一様}株式会社光倫$新郎会社同僚$}柴田正弘様}日光大学教授$新郎恩師$}水杉清次郎様}頼りにしてます！$新郎大学先輩$}野田健輔様}今もよく会う$新郎大学友人$}服部秀久様}お酒が強い$新郎大学先輩$}相馬真由子様}ハッキリ言って悪友$新郎大学友人$}林伸太郎様}よく来てくれた！$新郎大学友人$}青木卓様}福栄バイオ技研㈱$開発部部長$}川谷佑輝様}福栄バイオ技研㈱$新婦先輩$}森正道様}福栄バイオ技研㈱$新婦同僚$}北原和江様}福栄バイオ技研㈱$開発部第二課課長$}大橋隆様}福栄バイオ技研㈱$新婦先輩$}上林裕太朗様}福栄バイオ技研㈱$新婦同僚$}佐藤直哉様}いつまでも元気で！$新郎祖父$}鈴木健様}楽しいおじさん$新郎叔父$}高野義信様}よく遊んでくれた$新郎従兄$}東将志様}将棋の名人$新郎大叔父$}花田祥平様}釣りが大好き！$新郎叔父$}宝田弘樹様}ピッチャーで4番$新郎従弟$}柳澤聡様}大好き！$新婦祖父$}森本新一郎様}習字の先生$新婦叔父$}新沼寛憲様}料理が上手$新婦叔母$}新名友香様}お姉ちゃん的存在$新婦叔母$}鈴木健太様}お世話になってます$新婦義兄$}井上寛太様}頼もしくなった！$新婦従弟$}松浦大介様}新婦友人$}松坂芙希様}新婦友人$}井本涼太様}新婦友人$}井上浩司様}新婦友人$}井上留美子様}新婦友人$}横山光幸様}新婦友人$}吉永智雄様}新婦友人$}三田信一郎様}新郎親戚$}元木健介様}新郎親戚$}安藤康孝様}新郎親戚$}光森孝弘様}新郎親戚$}石井伸吾様}新郎親戚$}竹中直子様}新郎親戚$}阿部信也様}新郎親戚$}栗原浩平様}新郎親戚$}玉木和久様}新郎親戚$}小林茂様}新郎親戚$}阿部かつみ様}新郎親戚$}小林洋子様}新郎親戚$}徳永雅美様}新郎親戚$}広田綾子様}新郎親戚$}江口幸喜様}新郎親戚$}金田悟様}新郎親戚$}押尾守様}新郎親戚$}遠山正伸様}新郎親戚$}福井圭太様}新郎親戚$}福田准一様}新郎親戚$}藤田昌平様}新郎親戚$}山本詠吾くん}新郎親戚$}小杉まり子様}新郎親戚$}鈴木美也子様}新郎親戚$}元吉房子様}新郎親戚$}山田真香様}新郎親戚$}稲垣未央子様}新郎親戚$}大石智子ちゃん}新郎親戚$}千葉知代子様}新郎親戚$}林瑛子様}新郎親戚$}大津美緒様}新郎親戚$}茂原彩子様}新郎親戚$}飯田桃子様}新郎親戚$}笠井陽子様}新郎親戚$}前田侑子様}新郎親戚$}永田めぐみ様}新郎親戚$}岡田理紗様}新郎親戚$}新井美奈子様}新郎親戚$}坂井絵里様}新郎親戚$}岸ユリカ様}新郎親戚$}ゲスト７８様}ゲスト肩書き$}ゲスト７９様}ゲスト肩書き$}ゲスト８０様}ゲスト肩書き$}ゲスト８１様}ゲスト肩書き$}ゲスト８２様}ゲスト肩書き$}ゲスト８３様}ゲスト肩書き$}ゲスト８４様}ゲスト肩書き$}ゲスト８５様}ゲスト肩書き$}ゲスト８６様}ゲスト肩書き$}ゲスト８７様}ゲスト肩書き$}ゲスト８８様}ゲスト肩書き$}ゲスト８９様}ゲスト肩書き$}ゲスト９０様}ゲスト肩書き$}ゲスト９１様}ゲスト肩書き$}ゲスト９２様}ゲスト肩書き$}ゲスト９３様}ゲスト肩書き$}ゲスト９４様}ゲスト肩書き$}ゲスト９５様}ゲスト肩書き$}ゲスト９６様}ゲスト肩書き$}ゲスト９７様}ゲスト肩書き$}ゲスト９８様}ゲスト肩書き$}ゲスト９９様}ゲスト肩書き$}ゲスト１００様}ゲスト肩書き</v>
      </c>
    </row>
    <row r="129" spans="1:3" x14ac:dyDescent="0.15">
      <c r="A129" s="21" t="str">
        <f ca="1">席次表!A167</f>
        <v/>
      </c>
      <c r="B129" s="22" t="str">
        <f>SUBSTITUTE(席次表!B167,CHAR(10),"$")</f>
        <v/>
      </c>
      <c r="C129" t="str">
        <f t="shared" ca="1" si="1"/>
        <v>徳田寿々美様}株式会社光倫$企画部部長$}高橋多賀子様}株式会社光倫$新郎会社先輩$}本田洋一郎様}株式会社光倫$新郎会社同僚$}佐野涼子様}株式会社光倫$営業部課長$}飯塚芳太郎様}株式会社光倫$新郎会社先輩$}髙橋博一様}株式会社光倫$新郎会社同僚$}柴田正弘様}日光大学教授$新郎恩師$}水杉清次郎様}頼りにしてます！$新郎大学先輩$}野田健輔様}今もよく会う$新郎大学友人$}服部秀久様}お酒が強い$新郎大学先輩$}相馬真由子様}ハッキリ言って悪友$新郎大学友人$}林伸太郎様}よく来てくれた！$新郎大学友人$}青木卓様}福栄バイオ技研㈱$開発部部長$}川谷佑輝様}福栄バイオ技研㈱$新婦先輩$}森正道様}福栄バイオ技研㈱$新婦同僚$}北原和江様}福栄バイオ技研㈱$開発部第二課課長$}大橋隆様}福栄バイオ技研㈱$新婦先輩$}上林裕太朗様}福栄バイオ技研㈱$新婦同僚$}佐藤直哉様}いつまでも元気で！$新郎祖父$}鈴木健様}楽しいおじさん$新郎叔父$}高野義信様}よく遊んでくれた$新郎従兄$}東将志様}将棋の名人$新郎大叔父$}花田祥平様}釣りが大好き！$新郎叔父$}宝田弘樹様}ピッチャーで4番$新郎従弟$}柳澤聡様}大好き！$新婦祖父$}森本新一郎様}習字の先生$新婦叔父$}新沼寛憲様}料理が上手$新婦叔母$}新名友香様}お姉ちゃん的存在$新婦叔母$}鈴木健太様}お世話になってます$新婦義兄$}井上寛太様}頼もしくなった！$新婦従弟$}松浦大介様}新婦友人$}松坂芙希様}新婦友人$}井本涼太様}新婦友人$}井上浩司様}新婦友人$}井上留美子様}新婦友人$}横山光幸様}新婦友人$}吉永智雄様}新婦友人$}三田信一郎様}新郎親戚$}元木健介様}新郎親戚$}安藤康孝様}新郎親戚$}光森孝弘様}新郎親戚$}石井伸吾様}新郎親戚$}竹中直子様}新郎親戚$}阿部信也様}新郎親戚$}栗原浩平様}新郎親戚$}玉木和久様}新郎親戚$}小林茂様}新郎親戚$}阿部かつみ様}新郎親戚$}小林洋子様}新郎親戚$}徳永雅美様}新郎親戚$}広田綾子様}新郎親戚$}江口幸喜様}新郎親戚$}金田悟様}新郎親戚$}押尾守様}新郎親戚$}遠山正伸様}新郎親戚$}福井圭太様}新郎親戚$}福田准一様}新郎親戚$}藤田昌平様}新郎親戚$}山本詠吾くん}新郎親戚$}小杉まり子様}新郎親戚$}鈴木美也子様}新郎親戚$}元吉房子様}新郎親戚$}山田真香様}新郎親戚$}稲垣未央子様}新郎親戚$}大石智子ちゃん}新郎親戚$}千葉知代子様}新郎親戚$}林瑛子様}新郎親戚$}大津美緒様}新郎親戚$}茂原彩子様}新郎親戚$}飯田桃子様}新郎親戚$}笠井陽子様}新郎親戚$}前田侑子様}新郎親戚$}永田めぐみ様}新郎親戚$}岡田理紗様}新郎親戚$}新井美奈子様}新郎親戚$}坂井絵里様}新郎親戚$}岸ユリカ様}新郎親戚$}ゲスト７８様}ゲスト肩書き$}ゲスト７９様}ゲスト肩書き$}ゲスト８０様}ゲスト肩書き$}ゲスト８１様}ゲスト肩書き$}ゲスト８２様}ゲスト肩書き$}ゲスト８３様}ゲスト肩書き$}ゲスト８４様}ゲスト肩書き$}ゲスト８５様}ゲスト肩書き$}ゲスト８６様}ゲスト肩書き$}ゲスト８７様}ゲスト肩書き$}ゲスト８８様}ゲスト肩書き$}ゲスト８９様}ゲスト肩書き$}ゲスト９０様}ゲスト肩書き$}ゲスト９１様}ゲスト肩書き$}ゲスト９２様}ゲスト肩書き$}ゲスト９３様}ゲスト肩書き$}ゲスト９４様}ゲスト肩書き$}ゲスト９５様}ゲスト肩書き$}ゲスト９６様}ゲスト肩書き$}ゲスト９７様}ゲスト肩書き$}ゲスト９８様}ゲスト肩書き$}ゲスト９９様}ゲスト肩書き$}ゲスト１００様}ゲスト肩書き</v>
      </c>
    </row>
    <row r="130" spans="1:3" x14ac:dyDescent="0.15">
      <c r="A130" s="21" t="str">
        <f ca="1">席次表!A168</f>
        <v/>
      </c>
      <c r="B130" s="22" t="str">
        <f>SUBSTITUTE(席次表!B168,CHAR(10),"$")</f>
        <v/>
      </c>
      <c r="C130" t="str">
        <f t="shared" ca="1" si="1"/>
        <v>徳田寿々美様}株式会社光倫$企画部部長$}高橋多賀子様}株式会社光倫$新郎会社先輩$}本田洋一郎様}株式会社光倫$新郎会社同僚$}佐野涼子様}株式会社光倫$営業部課長$}飯塚芳太郎様}株式会社光倫$新郎会社先輩$}髙橋博一様}株式会社光倫$新郎会社同僚$}柴田正弘様}日光大学教授$新郎恩師$}水杉清次郎様}頼りにしてます！$新郎大学先輩$}野田健輔様}今もよく会う$新郎大学友人$}服部秀久様}お酒が強い$新郎大学先輩$}相馬真由子様}ハッキリ言って悪友$新郎大学友人$}林伸太郎様}よく来てくれた！$新郎大学友人$}青木卓様}福栄バイオ技研㈱$開発部部長$}川谷佑輝様}福栄バイオ技研㈱$新婦先輩$}森正道様}福栄バイオ技研㈱$新婦同僚$}北原和江様}福栄バイオ技研㈱$開発部第二課課長$}大橋隆様}福栄バイオ技研㈱$新婦先輩$}上林裕太朗様}福栄バイオ技研㈱$新婦同僚$}佐藤直哉様}いつまでも元気で！$新郎祖父$}鈴木健様}楽しいおじさん$新郎叔父$}高野義信様}よく遊んでくれた$新郎従兄$}東将志様}将棋の名人$新郎大叔父$}花田祥平様}釣りが大好き！$新郎叔父$}宝田弘樹様}ピッチャーで4番$新郎従弟$}柳澤聡様}大好き！$新婦祖父$}森本新一郎様}習字の先生$新婦叔父$}新沼寛憲様}料理が上手$新婦叔母$}新名友香様}お姉ちゃん的存在$新婦叔母$}鈴木健太様}お世話になってます$新婦義兄$}井上寛太様}頼もしくなった！$新婦従弟$}松浦大介様}新婦友人$}松坂芙希様}新婦友人$}井本涼太様}新婦友人$}井上浩司様}新婦友人$}井上留美子様}新婦友人$}横山光幸様}新婦友人$}吉永智雄様}新婦友人$}三田信一郎様}新郎親戚$}元木健介様}新郎親戚$}安藤康孝様}新郎親戚$}光森孝弘様}新郎親戚$}石井伸吾様}新郎親戚$}竹中直子様}新郎親戚$}阿部信也様}新郎親戚$}栗原浩平様}新郎親戚$}玉木和久様}新郎親戚$}小林茂様}新郎親戚$}阿部かつみ様}新郎親戚$}小林洋子様}新郎親戚$}徳永雅美様}新郎親戚$}広田綾子様}新郎親戚$}江口幸喜様}新郎親戚$}金田悟様}新郎親戚$}押尾守様}新郎親戚$}遠山正伸様}新郎親戚$}福井圭太様}新郎親戚$}福田准一様}新郎親戚$}藤田昌平様}新郎親戚$}山本詠吾くん}新郎親戚$}小杉まり子様}新郎親戚$}鈴木美也子様}新郎親戚$}元吉房子様}新郎親戚$}山田真香様}新郎親戚$}稲垣未央子様}新郎親戚$}大石智子ちゃん}新郎親戚$}千葉知代子様}新郎親戚$}林瑛子様}新郎親戚$}大津美緒様}新郎親戚$}茂原彩子様}新郎親戚$}飯田桃子様}新郎親戚$}笠井陽子様}新郎親戚$}前田侑子様}新郎親戚$}永田めぐみ様}新郎親戚$}岡田理紗様}新郎親戚$}新井美奈子様}新郎親戚$}坂井絵里様}新郎親戚$}岸ユリカ様}新郎親戚$}ゲスト７８様}ゲスト肩書き$}ゲスト７９様}ゲスト肩書き$}ゲスト８０様}ゲスト肩書き$}ゲスト８１様}ゲスト肩書き$}ゲスト８２様}ゲスト肩書き$}ゲスト８３様}ゲスト肩書き$}ゲスト８４様}ゲスト肩書き$}ゲスト８５様}ゲスト肩書き$}ゲスト８６様}ゲスト肩書き$}ゲスト８７様}ゲスト肩書き$}ゲスト８８様}ゲスト肩書き$}ゲスト８９様}ゲスト肩書き$}ゲスト９０様}ゲスト肩書き$}ゲスト９１様}ゲスト肩書き$}ゲスト９２様}ゲスト肩書き$}ゲスト９３様}ゲスト肩書き$}ゲスト９４様}ゲスト肩書き$}ゲスト９５様}ゲスト肩書き$}ゲスト９６様}ゲスト肩書き$}ゲスト９７様}ゲスト肩書き$}ゲスト９８様}ゲスト肩書き$}ゲスト９９様}ゲスト肩書き$}ゲスト１００様}ゲスト肩書き</v>
      </c>
    </row>
    <row r="131" spans="1:3" x14ac:dyDescent="0.15">
      <c r="A131" s="21" t="str">
        <f ca="1">席次表!A169</f>
        <v/>
      </c>
      <c r="B131" s="22" t="str">
        <f>SUBSTITUTE(席次表!B169,CHAR(10),"$")</f>
        <v/>
      </c>
      <c r="C131" t="str">
        <f t="shared" ca="1" si="1"/>
        <v>徳田寿々美様}株式会社光倫$企画部部長$}高橋多賀子様}株式会社光倫$新郎会社先輩$}本田洋一郎様}株式会社光倫$新郎会社同僚$}佐野涼子様}株式会社光倫$営業部課長$}飯塚芳太郎様}株式会社光倫$新郎会社先輩$}髙橋博一様}株式会社光倫$新郎会社同僚$}柴田正弘様}日光大学教授$新郎恩師$}水杉清次郎様}頼りにしてます！$新郎大学先輩$}野田健輔様}今もよく会う$新郎大学友人$}服部秀久様}お酒が強い$新郎大学先輩$}相馬真由子様}ハッキリ言って悪友$新郎大学友人$}林伸太郎様}よく来てくれた！$新郎大学友人$}青木卓様}福栄バイオ技研㈱$開発部部長$}川谷佑輝様}福栄バイオ技研㈱$新婦先輩$}森正道様}福栄バイオ技研㈱$新婦同僚$}北原和江様}福栄バイオ技研㈱$開発部第二課課長$}大橋隆様}福栄バイオ技研㈱$新婦先輩$}上林裕太朗様}福栄バイオ技研㈱$新婦同僚$}佐藤直哉様}いつまでも元気で！$新郎祖父$}鈴木健様}楽しいおじさん$新郎叔父$}高野義信様}よく遊んでくれた$新郎従兄$}東将志様}将棋の名人$新郎大叔父$}花田祥平様}釣りが大好き！$新郎叔父$}宝田弘樹様}ピッチャーで4番$新郎従弟$}柳澤聡様}大好き！$新婦祖父$}森本新一郎様}習字の先生$新婦叔父$}新沼寛憲様}料理が上手$新婦叔母$}新名友香様}お姉ちゃん的存在$新婦叔母$}鈴木健太様}お世話になってます$新婦義兄$}井上寛太様}頼もしくなった！$新婦従弟$}松浦大介様}新婦友人$}松坂芙希様}新婦友人$}井本涼太様}新婦友人$}井上浩司様}新婦友人$}井上留美子様}新婦友人$}横山光幸様}新婦友人$}吉永智雄様}新婦友人$}三田信一郎様}新郎親戚$}元木健介様}新郎親戚$}安藤康孝様}新郎親戚$}光森孝弘様}新郎親戚$}石井伸吾様}新郎親戚$}竹中直子様}新郎親戚$}阿部信也様}新郎親戚$}栗原浩平様}新郎親戚$}玉木和久様}新郎親戚$}小林茂様}新郎親戚$}阿部かつみ様}新郎親戚$}小林洋子様}新郎親戚$}徳永雅美様}新郎親戚$}広田綾子様}新郎親戚$}江口幸喜様}新郎親戚$}金田悟様}新郎親戚$}押尾守様}新郎親戚$}遠山正伸様}新郎親戚$}福井圭太様}新郎親戚$}福田准一様}新郎親戚$}藤田昌平様}新郎親戚$}山本詠吾くん}新郎親戚$}小杉まり子様}新郎親戚$}鈴木美也子様}新郎親戚$}元吉房子様}新郎親戚$}山田真香様}新郎親戚$}稲垣未央子様}新郎親戚$}大石智子ちゃん}新郎親戚$}千葉知代子様}新郎親戚$}林瑛子様}新郎親戚$}大津美緒様}新郎親戚$}茂原彩子様}新郎親戚$}飯田桃子様}新郎親戚$}笠井陽子様}新郎親戚$}前田侑子様}新郎親戚$}永田めぐみ様}新郎親戚$}岡田理紗様}新郎親戚$}新井美奈子様}新郎親戚$}坂井絵里様}新郎親戚$}岸ユリカ様}新郎親戚$}ゲスト７８様}ゲスト肩書き$}ゲスト７９様}ゲスト肩書き$}ゲスト８０様}ゲスト肩書き$}ゲスト８１様}ゲスト肩書き$}ゲスト８２様}ゲスト肩書き$}ゲスト８３様}ゲスト肩書き$}ゲスト８４様}ゲスト肩書き$}ゲスト８５様}ゲスト肩書き$}ゲスト８６様}ゲスト肩書き$}ゲスト８７様}ゲスト肩書き$}ゲスト８８様}ゲスト肩書き$}ゲスト８９様}ゲスト肩書き$}ゲスト９０様}ゲスト肩書き$}ゲスト９１様}ゲスト肩書き$}ゲスト９２様}ゲスト肩書き$}ゲスト９３様}ゲスト肩書き$}ゲスト９４様}ゲスト肩書き$}ゲスト９５様}ゲスト肩書き$}ゲスト９６様}ゲスト肩書き$}ゲスト９７様}ゲスト肩書き$}ゲスト９８様}ゲスト肩書き$}ゲスト９９様}ゲスト肩書き$}ゲスト１００様}ゲスト肩書き</v>
      </c>
    </row>
    <row r="132" spans="1:3" x14ac:dyDescent="0.15">
      <c r="A132" s="21" t="str">
        <f ca="1">席次表!A170</f>
        <v/>
      </c>
      <c r="B132" s="22" t="str">
        <f>SUBSTITUTE(席次表!B170,CHAR(10),"$")</f>
        <v/>
      </c>
      <c r="C132" t="str">
        <f t="shared" ref="C132:C160" ca="1" si="2">IF(LEN(A132)&gt;0,C131&amp;"$}"&amp;A132&amp;"}"&amp;B132,C131)</f>
        <v>徳田寿々美様}株式会社光倫$企画部部長$}高橋多賀子様}株式会社光倫$新郎会社先輩$}本田洋一郎様}株式会社光倫$新郎会社同僚$}佐野涼子様}株式会社光倫$営業部課長$}飯塚芳太郎様}株式会社光倫$新郎会社先輩$}髙橋博一様}株式会社光倫$新郎会社同僚$}柴田正弘様}日光大学教授$新郎恩師$}水杉清次郎様}頼りにしてます！$新郎大学先輩$}野田健輔様}今もよく会う$新郎大学友人$}服部秀久様}お酒が強い$新郎大学先輩$}相馬真由子様}ハッキリ言って悪友$新郎大学友人$}林伸太郎様}よく来てくれた！$新郎大学友人$}青木卓様}福栄バイオ技研㈱$開発部部長$}川谷佑輝様}福栄バイオ技研㈱$新婦先輩$}森正道様}福栄バイオ技研㈱$新婦同僚$}北原和江様}福栄バイオ技研㈱$開発部第二課課長$}大橋隆様}福栄バイオ技研㈱$新婦先輩$}上林裕太朗様}福栄バイオ技研㈱$新婦同僚$}佐藤直哉様}いつまでも元気で！$新郎祖父$}鈴木健様}楽しいおじさん$新郎叔父$}高野義信様}よく遊んでくれた$新郎従兄$}東将志様}将棋の名人$新郎大叔父$}花田祥平様}釣りが大好き！$新郎叔父$}宝田弘樹様}ピッチャーで4番$新郎従弟$}柳澤聡様}大好き！$新婦祖父$}森本新一郎様}習字の先生$新婦叔父$}新沼寛憲様}料理が上手$新婦叔母$}新名友香様}お姉ちゃん的存在$新婦叔母$}鈴木健太様}お世話になってます$新婦義兄$}井上寛太様}頼もしくなった！$新婦従弟$}松浦大介様}新婦友人$}松坂芙希様}新婦友人$}井本涼太様}新婦友人$}井上浩司様}新婦友人$}井上留美子様}新婦友人$}横山光幸様}新婦友人$}吉永智雄様}新婦友人$}三田信一郎様}新郎親戚$}元木健介様}新郎親戚$}安藤康孝様}新郎親戚$}光森孝弘様}新郎親戚$}石井伸吾様}新郎親戚$}竹中直子様}新郎親戚$}阿部信也様}新郎親戚$}栗原浩平様}新郎親戚$}玉木和久様}新郎親戚$}小林茂様}新郎親戚$}阿部かつみ様}新郎親戚$}小林洋子様}新郎親戚$}徳永雅美様}新郎親戚$}広田綾子様}新郎親戚$}江口幸喜様}新郎親戚$}金田悟様}新郎親戚$}押尾守様}新郎親戚$}遠山正伸様}新郎親戚$}福井圭太様}新郎親戚$}福田准一様}新郎親戚$}藤田昌平様}新郎親戚$}山本詠吾くん}新郎親戚$}小杉まり子様}新郎親戚$}鈴木美也子様}新郎親戚$}元吉房子様}新郎親戚$}山田真香様}新郎親戚$}稲垣未央子様}新郎親戚$}大石智子ちゃん}新郎親戚$}千葉知代子様}新郎親戚$}林瑛子様}新郎親戚$}大津美緒様}新郎親戚$}茂原彩子様}新郎親戚$}飯田桃子様}新郎親戚$}笠井陽子様}新郎親戚$}前田侑子様}新郎親戚$}永田めぐみ様}新郎親戚$}岡田理紗様}新郎親戚$}新井美奈子様}新郎親戚$}坂井絵里様}新郎親戚$}岸ユリカ様}新郎親戚$}ゲスト７８様}ゲスト肩書き$}ゲスト７９様}ゲスト肩書き$}ゲスト８０様}ゲスト肩書き$}ゲスト８１様}ゲスト肩書き$}ゲスト８２様}ゲスト肩書き$}ゲスト８３様}ゲスト肩書き$}ゲスト８４様}ゲスト肩書き$}ゲスト８５様}ゲスト肩書き$}ゲスト８６様}ゲスト肩書き$}ゲスト８７様}ゲスト肩書き$}ゲスト８８様}ゲスト肩書き$}ゲスト８９様}ゲスト肩書き$}ゲスト９０様}ゲスト肩書き$}ゲスト９１様}ゲスト肩書き$}ゲスト９２様}ゲスト肩書き$}ゲスト９３様}ゲスト肩書き$}ゲスト９４様}ゲスト肩書き$}ゲスト９５様}ゲスト肩書き$}ゲスト９６様}ゲスト肩書き$}ゲスト９７様}ゲスト肩書き$}ゲスト９８様}ゲスト肩書き$}ゲスト９９様}ゲスト肩書き$}ゲスト１００様}ゲスト肩書き</v>
      </c>
    </row>
    <row r="133" spans="1:3" x14ac:dyDescent="0.15">
      <c r="A133" s="21" t="str">
        <f ca="1">席次表!A171</f>
        <v/>
      </c>
      <c r="B133" s="22" t="str">
        <f>SUBSTITUTE(席次表!B171,CHAR(10),"$")</f>
        <v/>
      </c>
      <c r="C133" t="str">
        <f t="shared" ca="1" si="2"/>
        <v>徳田寿々美様}株式会社光倫$企画部部長$}高橋多賀子様}株式会社光倫$新郎会社先輩$}本田洋一郎様}株式会社光倫$新郎会社同僚$}佐野涼子様}株式会社光倫$営業部課長$}飯塚芳太郎様}株式会社光倫$新郎会社先輩$}髙橋博一様}株式会社光倫$新郎会社同僚$}柴田正弘様}日光大学教授$新郎恩師$}水杉清次郎様}頼りにしてます！$新郎大学先輩$}野田健輔様}今もよく会う$新郎大学友人$}服部秀久様}お酒が強い$新郎大学先輩$}相馬真由子様}ハッキリ言って悪友$新郎大学友人$}林伸太郎様}よく来てくれた！$新郎大学友人$}青木卓様}福栄バイオ技研㈱$開発部部長$}川谷佑輝様}福栄バイオ技研㈱$新婦先輩$}森正道様}福栄バイオ技研㈱$新婦同僚$}北原和江様}福栄バイオ技研㈱$開発部第二課課長$}大橋隆様}福栄バイオ技研㈱$新婦先輩$}上林裕太朗様}福栄バイオ技研㈱$新婦同僚$}佐藤直哉様}いつまでも元気で！$新郎祖父$}鈴木健様}楽しいおじさん$新郎叔父$}高野義信様}よく遊んでくれた$新郎従兄$}東将志様}将棋の名人$新郎大叔父$}花田祥平様}釣りが大好き！$新郎叔父$}宝田弘樹様}ピッチャーで4番$新郎従弟$}柳澤聡様}大好き！$新婦祖父$}森本新一郎様}習字の先生$新婦叔父$}新沼寛憲様}料理が上手$新婦叔母$}新名友香様}お姉ちゃん的存在$新婦叔母$}鈴木健太様}お世話になってます$新婦義兄$}井上寛太様}頼もしくなった！$新婦従弟$}松浦大介様}新婦友人$}松坂芙希様}新婦友人$}井本涼太様}新婦友人$}井上浩司様}新婦友人$}井上留美子様}新婦友人$}横山光幸様}新婦友人$}吉永智雄様}新婦友人$}三田信一郎様}新郎親戚$}元木健介様}新郎親戚$}安藤康孝様}新郎親戚$}光森孝弘様}新郎親戚$}石井伸吾様}新郎親戚$}竹中直子様}新郎親戚$}阿部信也様}新郎親戚$}栗原浩平様}新郎親戚$}玉木和久様}新郎親戚$}小林茂様}新郎親戚$}阿部かつみ様}新郎親戚$}小林洋子様}新郎親戚$}徳永雅美様}新郎親戚$}広田綾子様}新郎親戚$}江口幸喜様}新郎親戚$}金田悟様}新郎親戚$}押尾守様}新郎親戚$}遠山正伸様}新郎親戚$}福井圭太様}新郎親戚$}福田准一様}新郎親戚$}藤田昌平様}新郎親戚$}山本詠吾くん}新郎親戚$}小杉まり子様}新郎親戚$}鈴木美也子様}新郎親戚$}元吉房子様}新郎親戚$}山田真香様}新郎親戚$}稲垣未央子様}新郎親戚$}大石智子ちゃん}新郎親戚$}千葉知代子様}新郎親戚$}林瑛子様}新郎親戚$}大津美緒様}新郎親戚$}茂原彩子様}新郎親戚$}飯田桃子様}新郎親戚$}笠井陽子様}新郎親戚$}前田侑子様}新郎親戚$}永田めぐみ様}新郎親戚$}岡田理紗様}新郎親戚$}新井美奈子様}新郎親戚$}坂井絵里様}新郎親戚$}岸ユリカ様}新郎親戚$}ゲスト７８様}ゲスト肩書き$}ゲスト７９様}ゲスト肩書き$}ゲスト８０様}ゲスト肩書き$}ゲスト８１様}ゲスト肩書き$}ゲスト８２様}ゲスト肩書き$}ゲスト８３様}ゲスト肩書き$}ゲスト８４様}ゲスト肩書き$}ゲスト８５様}ゲスト肩書き$}ゲスト８６様}ゲスト肩書き$}ゲスト８７様}ゲスト肩書き$}ゲスト８８様}ゲスト肩書き$}ゲスト８９様}ゲスト肩書き$}ゲスト９０様}ゲスト肩書き$}ゲスト９１様}ゲスト肩書き$}ゲスト９２様}ゲスト肩書き$}ゲスト９３様}ゲスト肩書き$}ゲスト９４様}ゲスト肩書き$}ゲスト９５様}ゲスト肩書き$}ゲスト９６様}ゲスト肩書き$}ゲスト９７様}ゲスト肩書き$}ゲスト９８様}ゲスト肩書き$}ゲスト９９様}ゲスト肩書き$}ゲスト１００様}ゲスト肩書き</v>
      </c>
    </row>
    <row r="134" spans="1:3" x14ac:dyDescent="0.15">
      <c r="A134" s="21" t="str">
        <f ca="1">席次表!A172</f>
        <v/>
      </c>
      <c r="B134" s="22" t="str">
        <f>SUBSTITUTE(席次表!B172,CHAR(10),"$")</f>
        <v/>
      </c>
      <c r="C134" t="str">
        <f t="shared" ca="1" si="2"/>
        <v>徳田寿々美様}株式会社光倫$企画部部長$}高橋多賀子様}株式会社光倫$新郎会社先輩$}本田洋一郎様}株式会社光倫$新郎会社同僚$}佐野涼子様}株式会社光倫$営業部課長$}飯塚芳太郎様}株式会社光倫$新郎会社先輩$}髙橋博一様}株式会社光倫$新郎会社同僚$}柴田正弘様}日光大学教授$新郎恩師$}水杉清次郎様}頼りにしてます！$新郎大学先輩$}野田健輔様}今もよく会う$新郎大学友人$}服部秀久様}お酒が強い$新郎大学先輩$}相馬真由子様}ハッキリ言って悪友$新郎大学友人$}林伸太郎様}よく来てくれた！$新郎大学友人$}青木卓様}福栄バイオ技研㈱$開発部部長$}川谷佑輝様}福栄バイオ技研㈱$新婦先輩$}森正道様}福栄バイオ技研㈱$新婦同僚$}北原和江様}福栄バイオ技研㈱$開発部第二課課長$}大橋隆様}福栄バイオ技研㈱$新婦先輩$}上林裕太朗様}福栄バイオ技研㈱$新婦同僚$}佐藤直哉様}いつまでも元気で！$新郎祖父$}鈴木健様}楽しいおじさん$新郎叔父$}高野義信様}よく遊んでくれた$新郎従兄$}東将志様}将棋の名人$新郎大叔父$}花田祥平様}釣りが大好き！$新郎叔父$}宝田弘樹様}ピッチャーで4番$新郎従弟$}柳澤聡様}大好き！$新婦祖父$}森本新一郎様}習字の先生$新婦叔父$}新沼寛憲様}料理が上手$新婦叔母$}新名友香様}お姉ちゃん的存在$新婦叔母$}鈴木健太様}お世話になってます$新婦義兄$}井上寛太様}頼もしくなった！$新婦従弟$}松浦大介様}新婦友人$}松坂芙希様}新婦友人$}井本涼太様}新婦友人$}井上浩司様}新婦友人$}井上留美子様}新婦友人$}横山光幸様}新婦友人$}吉永智雄様}新婦友人$}三田信一郎様}新郎親戚$}元木健介様}新郎親戚$}安藤康孝様}新郎親戚$}光森孝弘様}新郎親戚$}石井伸吾様}新郎親戚$}竹中直子様}新郎親戚$}阿部信也様}新郎親戚$}栗原浩平様}新郎親戚$}玉木和久様}新郎親戚$}小林茂様}新郎親戚$}阿部かつみ様}新郎親戚$}小林洋子様}新郎親戚$}徳永雅美様}新郎親戚$}広田綾子様}新郎親戚$}江口幸喜様}新郎親戚$}金田悟様}新郎親戚$}押尾守様}新郎親戚$}遠山正伸様}新郎親戚$}福井圭太様}新郎親戚$}福田准一様}新郎親戚$}藤田昌平様}新郎親戚$}山本詠吾くん}新郎親戚$}小杉まり子様}新郎親戚$}鈴木美也子様}新郎親戚$}元吉房子様}新郎親戚$}山田真香様}新郎親戚$}稲垣未央子様}新郎親戚$}大石智子ちゃん}新郎親戚$}千葉知代子様}新郎親戚$}林瑛子様}新郎親戚$}大津美緒様}新郎親戚$}茂原彩子様}新郎親戚$}飯田桃子様}新郎親戚$}笠井陽子様}新郎親戚$}前田侑子様}新郎親戚$}永田めぐみ様}新郎親戚$}岡田理紗様}新郎親戚$}新井美奈子様}新郎親戚$}坂井絵里様}新郎親戚$}岸ユリカ様}新郎親戚$}ゲスト７８様}ゲスト肩書き$}ゲスト７９様}ゲスト肩書き$}ゲスト８０様}ゲスト肩書き$}ゲスト８１様}ゲスト肩書き$}ゲスト８２様}ゲスト肩書き$}ゲスト８３様}ゲスト肩書き$}ゲスト８４様}ゲスト肩書き$}ゲスト８５様}ゲスト肩書き$}ゲスト８６様}ゲスト肩書き$}ゲスト８７様}ゲスト肩書き$}ゲスト８８様}ゲスト肩書き$}ゲスト８９様}ゲスト肩書き$}ゲスト９０様}ゲスト肩書き$}ゲスト９１様}ゲスト肩書き$}ゲスト９２様}ゲスト肩書き$}ゲスト９３様}ゲスト肩書き$}ゲスト９４様}ゲスト肩書き$}ゲスト９５様}ゲスト肩書き$}ゲスト９６様}ゲスト肩書き$}ゲスト９７様}ゲスト肩書き$}ゲスト９８様}ゲスト肩書き$}ゲスト９９様}ゲスト肩書き$}ゲスト１００様}ゲスト肩書き</v>
      </c>
    </row>
    <row r="135" spans="1:3" x14ac:dyDescent="0.15">
      <c r="A135" s="21" t="str">
        <f ca="1">席次表!A173</f>
        <v/>
      </c>
      <c r="B135" s="22" t="str">
        <f>SUBSTITUTE(席次表!B173,CHAR(10),"$")</f>
        <v/>
      </c>
      <c r="C135" t="str">
        <f t="shared" ca="1" si="2"/>
        <v>徳田寿々美様}株式会社光倫$企画部部長$}高橋多賀子様}株式会社光倫$新郎会社先輩$}本田洋一郎様}株式会社光倫$新郎会社同僚$}佐野涼子様}株式会社光倫$営業部課長$}飯塚芳太郎様}株式会社光倫$新郎会社先輩$}髙橋博一様}株式会社光倫$新郎会社同僚$}柴田正弘様}日光大学教授$新郎恩師$}水杉清次郎様}頼りにしてます！$新郎大学先輩$}野田健輔様}今もよく会う$新郎大学友人$}服部秀久様}お酒が強い$新郎大学先輩$}相馬真由子様}ハッキリ言って悪友$新郎大学友人$}林伸太郎様}よく来てくれた！$新郎大学友人$}青木卓様}福栄バイオ技研㈱$開発部部長$}川谷佑輝様}福栄バイオ技研㈱$新婦先輩$}森正道様}福栄バイオ技研㈱$新婦同僚$}北原和江様}福栄バイオ技研㈱$開発部第二課課長$}大橋隆様}福栄バイオ技研㈱$新婦先輩$}上林裕太朗様}福栄バイオ技研㈱$新婦同僚$}佐藤直哉様}いつまでも元気で！$新郎祖父$}鈴木健様}楽しいおじさん$新郎叔父$}高野義信様}よく遊んでくれた$新郎従兄$}東将志様}将棋の名人$新郎大叔父$}花田祥平様}釣りが大好き！$新郎叔父$}宝田弘樹様}ピッチャーで4番$新郎従弟$}柳澤聡様}大好き！$新婦祖父$}森本新一郎様}習字の先生$新婦叔父$}新沼寛憲様}料理が上手$新婦叔母$}新名友香様}お姉ちゃん的存在$新婦叔母$}鈴木健太様}お世話になってます$新婦義兄$}井上寛太様}頼もしくなった！$新婦従弟$}松浦大介様}新婦友人$}松坂芙希様}新婦友人$}井本涼太様}新婦友人$}井上浩司様}新婦友人$}井上留美子様}新婦友人$}横山光幸様}新婦友人$}吉永智雄様}新婦友人$}三田信一郎様}新郎親戚$}元木健介様}新郎親戚$}安藤康孝様}新郎親戚$}光森孝弘様}新郎親戚$}石井伸吾様}新郎親戚$}竹中直子様}新郎親戚$}阿部信也様}新郎親戚$}栗原浩平様}新郎親戚$}玉木和久様}新郎親戚$}小林茂様}新郎親戚$}阿部かつみ様}新郎親戚$}小林洋子様}新郎親戚$}徳永雅美様}新郎親戚$}広田綾子様}新郎親戚$}江口幸喜様}新郎親戚$}金田悟様}新郎親戚$}押尾守様}新郎親戚$}遠山正伸様}新郎親戚$}福井圭太様}新郎親戚$}福田准一様}新郎親戚$}藤田昌平様}新郎親戚$}山本詠吾くん}新郎親戚$}小杉まり子様}新郎親戚$}鈴木美也子様}新郎親戚$}元吉房子様}新郎親戚$}山田真香様}新郎親戚$}稲垣未央子様}新郎親戚$}大石智子ちゃん}新郎親戚$}千葉知代子様}新郎親戚$}林瑛子様}新郎親戚$}大津美緒様}新郎親戚$}茂原彩子様}新郎親戚$}飯田桃子様}新郎親戚$}笠井陽子様}新郎親戚$}前田侑子様}新郎親戚$}永田めぐみ様}新郎親戚$}岡田理紗様}新郎親戚$}新井美奈子様}新郎親戚$}坂井絵里様}新郎親戚$}岸ユリカ様}新郎親戚$}ゲスト７８様}ゲスト肩書き$}ゲスト７９様}ゲスト肩書き$}ゲスト８０様}ゲスト肩書き$}ゲスト８１様}ゲスト肩書き$}ゲスト８２様}ゲスト肩書き$}ゲスト８３様}ゲスト肩書き$}ゲスト８４様}ゲスト肩書き$}ゲスト８５様}ゲスト肩書き$}ゲスト８６様}ゲスト肩書き$}ゲスト８７様}ゲスト肩書き$}ゲスト８８様}ゲスト肩書き$}ゲスト８９様}ゲスト肩書き$}ゲスト９０様}ゲスト肩書き$}ゲスト９１様}ゲスト肩書き$}ゲスト９２様}ゲスト肩書き$}ゲスト９３様}ゲスト肩書き$}ゲスト９４様}ゲスト肩書き$}ゲスト９５様}ゲスト肩書き$}ゲスト９６様}ゲスト肩書き$}ゲスト９７様}ゲスト肩書き$}ゲスト９８様}ゲスト肩書き$}ゲスト９９様}ゲスト肩書き$}ゲスト１００様}ゲスト肩書き</v>
      </c>
    </row>
    <row r="136" spans="1:3" x14ac:dyDescent="0.15">
      <c r="A136" s="21" t="str">
        <f ca="1">席次表!A174</f>
        <v/>
      </c>
      <c r="B136" s="22" t="str">
        <f>SUBSTITUTE(席次表!B174,CHAR(10),"$")</f>
        <v/>
      </c>
      <c r="C136" t="str">
        <f t="shared" ca="1" si="2"/>
        <v>徳田寿々美様}株式会社光倫$企画部部長$}高橋多賀子様}株式会社光倫$新郎会社先輩$}本田洋一郎様}株式会社光倫$新郎会社同僚$}佐野涼子様}株式会社光倫$営業部課長$}飯塚芳太郎様}株式会社光倫$新郎会社先輩$}髙橋博一様}株式会社光倫$新郎会社同僚$}柴田正弘様}日光大学教授$新郎恩師$}水杉清次郎様}頼りにしてます！$新郎大学先輩$}野田健輔様}今もよく会う$新郎大学友人$}服部秀久様}お酒が強い$新郎大学先輩$}相馬真由子様}ハッキリ言って悪友$新郎大学友人$}林伸太郎様}よく来てくれた！$新郎大学友人$}青木卓様}福栄バイオ技研㈱$開発部部長$}川谷佑輝様}福栄バイオ技研㈱$新婦先輩$}森正道様}福栄バイオ技研㈱$新婦同僚$}北原和江様}福栄バイオ技研㈱$開発部第二課課長$}大橋隆様}福栄バイオ技研㈱$新婦先輩$}上林裕太朗様}福栄バイオ技研㈱$新婦同僚$}佐藤直哉様}いつまでも元気で！$新郎祖父$}鈴木健様}楽しいおじさん$新郎叔父$}高野義信様}よく遊んでくれた$新郎従兄$}東将志様}将棋の名人$新郎大叔父$}花田祥平様}釣りが大好き！$新郎叔父$}宝田弘樹様}ピッチャーで4番$新郎従弟$}柳澤聡様}大好き！$新婦祖父$}森本新一郎様}習字の先生$新婦叔父$}新沼寛憲様}料理が上手$新婦叔母$}新名友香様}お姉ちゃん的存在$新婦叔母$}鈴木健太様}お世話になってます$新婦義兄$}井上寛太様}頼もしくなった！$新婦従弟$}松浦大介様}新婦友人$}松坂芙希様}新婦友人$}井本涼太様}新婦友人$}井上浩司様}新婦友人$}井上留美子様}新婦友人$}横山光幸様}新婦友人$}吉永智雄様}新婦友人$}三田信一郎様}新郎親戚$}元木健介様}新郎親戚$}安藤康孝様}新郎親戚$}光森孝弘様}新郎親戚$}石井伸吾様}新郎親戚$}竹中直子様}新郎親戚$}阿部信也様}新郎親戚$}栗原浩平様}新郎親戚$}玉木和久様}新郎親戚$}小林茂様}新郎親戚$}阿部かつみ様}新郎親戚$}小林洋子様}新郎親戚$}徳永雅美様}新郎親戚$}広田綾子様}新郎親戚$}江口幸喜様}新郎親戚$}金田悟様}新郎親戚$}押尾守様}新郎親戚$}遠山正伸様}新郎親戚$}福井圭太様}新郎親戚$}福田准一様}新郎親戚$}藤田昌平様}新郎親戚$}山本詠吾くん}新郎親戚$}小杉まり子様}新郎親戚$}鈴木美也子様}新郎親戚$}元吉房子様}新郎親戚$}山田真香様}新郎親戚$}稲垣未央子様}新郎親戚$}大石智子ちゃん}新郎親戚$}千葉知代子様}新郎親戚$}林瑛子様}新郎親戚$}大津美緒様}新郎親戚$}茂原彩子様}新郎親戚$}飯田桃子様}新郎親戚$}笠井陽子様}新郎親戚$}前田侑子様}新郎親戚$}永田めぐみ様}新郎親戚$}岡田理紗様}新郎親戚$}新井美奈子様}新郎親戚$}坂井絵里様}新郎親戚$}岸ユリカ様}新郎親戚$}ゲスト７８様}ゲスト肩書き$}ゲスト７９様}ゲスト肩書き$}ゲスト８０様}ゲスト肩書き$}ゲスト８１様}ゲスト肩書き$}ゲスト８２様}ゲスト肩書き$}ゲスト８３様}ゲスト肩書き$}ゲスト８４様}ゲスト肩書き$}ゲスト８５様}ゲスト肩書き$}ゲスト８６様}ゲスト肩書き$}ゲスト８７様}ゲスト肩書き$}ゲスト８８様}ゲスト肩書き$}ゲスト８９様}ゲスト肩書き$}ゲスト９０様}ゲスト肩書き$}ゲスト９１様}ゲスト肩書き$}ゲスト９２様}ゲスト肩書き$}ゲスト９３様}ゲスト肩書き$}ゲスト９４様}ゲスト肩書き$}ゲスト９５様}ゲスト肩書き$}ゲスト９６様}ゲスト肩書き$}ゲスト９７様}ゲスト肩書き$}ゲスト９８様}ゲスト肩書き$}ゲスト９９様}ゲスト肩書き$}ゲスト１００様}ゲスト肩書き</v>
      </c>
    </row>
    <row r="137" spans="1:3" x14ac:dyDescent="0.15">
      <c r="A137" s="21" t="str">
        <f ca="1">席次表!A175</f>
        <v/>
      </c>
      <c r="B137" s="22" t="str">
        <f>SUBSTITUTE(席次表!B175,CHAR(10),"$")</f>
        <v/>
      </c>
      <c r="C137" t="str">
        <f t="shared" ca="1" si="2"/>
        <v>徳田寿々美様}株式会社光倫$企画部部長$}高橋多賀子様}株式会社光倫$新郎会社先輩$}本田洋一郎様}株式会社光倫$新郎会社同僚$}佐野涼子様}株式会社光倫$営業部課長$}飯塚芳太郎様}株式会社光倫$新郎会社先輩$}髙橋博一様}株式会社光倫$新郎会社同僚$}柴田正弘様}日光大学教授$新郎恩師$}水杉清次郎様}頼りにしてます！$新郎大学先輩$}野田健輔様}今もよく会う$新郎大学友人$}服部秀久様}お酒が強い$新郎大学先輩$}相馬真由子様}ハッキリ言って悪友$新郎大学友人$}林伸太郎様}よく来てくれた！$新郎大学友人$}青木卓様}福栄バイオ技研㈱$開発部部長$}川谷佑輝様}福栄バイオ技研㈱$新婦先輩$}森正道様}福栄バイオ技研㈱$新婦同僚$}北原和江様}福栄バイオ技研㈱$開発部第二課課長$}大橋隆様}福栄バイオ技研㈱$新婦先輩$}上林裕太朗様}福栄バイオ技研㈱$新婦同僚$}佐藤直哉様}いつまでも元気で！$新郎祖父$}鈴木健様}楽しいおじさん$新郎叔父$}高野義信様}よく遊んでくれた$新郎従兄$}東将志様}将棋の名人$新郎大叔父$}花田祥平様}釣りが大好き！$新郎叔父$}宝田弘樹様}ピッチャーで4番$新郎従弟$}柳澤聡様}大好き！$新婦祖父$}森本新一郎様}習字の先生$新婦叔父$}新沼寛憲様}料理が上手$新婦叔母$}新名友香様}お姉ちゃん的存在$新婦叔母$}鈴木健太様}お世話になってます$新婦義兄$}井上寛太様}頼もしくなった！$新婦従弟$}松浦大介様}新婦友人$}松坂芙希様}新婦友人$}井本涼太様}新婦友人$}井上浩司様}新婦友人$}井上留美子様}新婦友人$}横山光幸様}新婦友人$}吉永智雄様}新婦友人$}三田信一郎様}新郎親戚$}元木健介様}新郎親戚$}安藤康孝様}新郎親戚$}光森孝弘様}新郎親戚$}石井伸吾様}新郎親戚$}竹中直子様}新郎親戚$}阿部信也様}新郎親戚$}栗原浩平様}新郎親戚$}玉木和久様}新郎親戚$}小林茂様}新郎親戚$}阿部かつみ様}新郎親戚$}小林洋子様}新郎親戚$}徳永雅美様}新郎親戚$}広田綾子様}新郎親戚$}江口幸喜様}新郎親戚$}金田悟様}新郎親戚$}押尾守様}新郎親戚$}遠山正伸様}新郎親戚$}福井圭太様}新郎親戚$}福田准一様}新郎親戚$}藤田昌平様}新郎親戚$}山本詠吾くん}新郎親戚$}小杉まり子様}新郎親戚$}鈴木美也子様}新郎親戚$}元吉房子様}新郎親戚$}山田真香様}新郎親戚$}稲垣未央子様}新郎親戚$}大石智子ちゃん}新郎親戚$}千葉知代子様}新郎親戚$}林瑛子様}新郎親戚$}大津美緒様}新郎親戚$}茂原彩子様}新郎親戚$}飯田桃子様}新郎親戚$}笠井陽子様}新郎親戚$}前田侑子様}新郎親戚$}永田めぐみ様}新郎親戚$}岡田理紗様}新郎親戚$}新井美奈子様}新郎親戚$}坂井絵里様}新郎親戚$}岸ユリカ様}新郎親戚$}ゲスト７８様}ゲスト肩書き$}ゲスト７９様}ゲスト肩書き$}ゲスト８０様}ゲスト肩書き$}ゲスト８１様}ゲスト肩書き$}ゲスト８２様}ゲスト肩書き$}ゲスト８３様}ゲスト肩書き$}ゲスト８４様}ゲスト肩書き$}ゲスト８５様}ゲスト肩書き$}ゲスト８６様}ゲスト肩書き$}ゲスト８７様}ゲスト肩書き$}ゲスト８８様}ゲスト肩書き$}ゲスト８９様}ゲスト肩書き$}ゲスト９０様}ゲスト肩書き$}ゲスト９１様}ゲスト肩書き$}ゲスト９２様}ゲスト肩書き$}ゲスト９３様}ゲスト肩書き$}ゲスト９４様}ゲスト肩書き$}ゲスト９５様}ゲスト肩書き$}ゲスト９６様}ゲスト肩書き$}ゲスト９７様}ゲスト肩書き$}ゲスト９８様}ゲスト肩書き$}ゲスト９９様}ゲスト肩書き$}ゲスト１００様}ゲスト肩書き</v>
      </c>
    </row>
    <row r="138" spans="1:3" x14ac:dyDescent="0.15">
      <c r="A138" s="21" t="str">
        <f ca="1">席次表!A176</f>
        <v/>
      </c>
      <c r="B138" s="22" t="str">
        <f>SUBSTITUTE(席次表!B176,CHAR(10),"$")</f>
        <v/>
      </c>
      <c r="C138" t="str">
        <f t="shared" ca="1" si="2"/>
        <v>徳田寿々美様}株式会社光倫$企画部部長$}高橋多賀子様}株式会社光倫$新郎会社先輩$}本田洋一郎様}株式会社光倫$新郎会社同僚$}佐野涼子様}株式会社光倫$営業部課長$}飯塚芳太郎様}株式会社光倫$新郎会社先輩$}髙橋博一様}株式会社光倫$新郎会社同僚$}柴田正弘様}日光大学教授$新郎恩師$}水杉清次郎様}頼りにしてます！$新郎大学先輩$}野田健輔様}今もよく会う$新郎大学友人$}服部秀久様}お酒が強い$新郎大学先輩$}相馬真由子様}ハッキリ言って悪友$新郎大学友人$}林伸太郎様}よく来てくれた！$新郎大学友人$}青木卓様}福栄バイオ技研㈱$開発部部長$}川谷佑輝様}福栄バイオ技研㈱$新婦先輩$}森正道様}福栄バイオ技研㈱$新婦同僚$}北原和江様}福栄バイオ技研㈱$開発部第二課課長$}大橋隆様}福栄バイオ技研㈱$新婦先輩$}上林裕太朗様}福栄バイオ技研㈱$新婦同僚$}佐藤直哉様}いつまでも元気で！$新郎祖父$}鈴木健様}楽しいおじさん$新郎叔父$}高野義信様}よく遊んでくれた$新郎従兄$}東将志様}将棋の名人$新郎大叔父$}花田祥平様}釣りが大好き！$新郎叔父$}宝田弘樹様}ピッチャーで4番$新郎従弟$}柳澤聡様}大好き！$新婦祖父$}森本新一郎様}習字の先生$新婦叔父$}新沼寛憲様}料理が上手$新婦叔母$}新名友香様}お姉ちゃん的存在$新婦叔母$}鈴木健太様}お世話になってます$新婦義兄$}井上寛太様}頼もしくなった！$新婦従弟$}松浦大介様}新婦友人$}松坂芙希様}新婦友人$}井本涼太様}新婦友人$}井上浩司様}新婦友人$}井上留美子様}新婦友人$}横山光幸様}新婦友人$}吉永智雄様}新婦友人$}三田信一郎様}新郎親戚$}元木健介様}新郎親戚$}安藤康孝様}新郎親戚$}光森孝弘様}新郎親戚$}石井伸吾様}新郎親戚$}竹中直子様}新郎親戚$}阿部信也様}新郎親戚$}栗原浩平様}新郎親戚$}玉木和久様}新郎親戚$}小林茂様}新郎親戚$}阿部かつみ様}新郎親戚$}小林洋子様}新郎親戚$}徳永雅美様}新郎親戚$}広田綾子様}新郎親戚$}江口幸喜様}新郎親戚$}金田悟様}新郎親戚$}押尾守様}新郎親戚$}遠山正伸様}新郎親戚$}福井圭太様}新郎親戚$}福田准一様}新郎親戚$}藤田昌平様}新郎親戚$}山本詠吾くん}新郎親戚$}小杉まり子様}新郎親戚$}鈴木美也子様}新郎親戚$}元吉房子様}新郎親戚$}山田真香様}新郎親戚$}稲垣未央子様}新郎親戚$}大石智子ちゃん}新郎親戚$}千葉知代子様}新郎親戚$}林瑛子様}新郎親戚$}大津美緒様}新郎親戚$}茂原彩子様}新郎親戚$}飯田桃子様}新郎親戚$}笠井陽子様}新郎親戚$}前田侑子様}新郎親戚$}永田めぐみ様}新郎親戚$}岡田理紗様}新郎親戚$}新井美奈子様}新郎親戚$}坂井絵里様}新郎親戚$}岸ユリカ様}新郎親戚$}ゲスト７８様}ゲスト肩書き$}ゲスト７９様}ゲスト肩書き$}ゲスト８０様}ゲスト肩書き$}ゲスト８１様}ゲスト肩書き$}ゲスト８２様}ゲスト肩書き$}ゲスト８３様}ゲスト肩書き$}ゲスト８４様}ゲスト肩書き$}ゲスト８５様}ゲスト肩書き$}ゲスト８６様}ゲスト肩書き$}ゲスト８７様}ゲスト肩書き$}ゲスト８８様}ゲスト肩書き$}ゲスト８９様}ゲスト肩書き$}ゲスト９０様}ゲスト肩書き$}ゲスト９１様}ゲスト肩書き$}ゲスト９２様}ゲスト肩書き$}ゲスト９３様}ゲスト肩書き$}ゲスト９４様}ゲスト肩書き$}ゲスト９５様}ゲスト肩書き$}ゲスト９６様}ゲスト肩書き$}ゲスト９７様}ゲスト肩書き$}ゲスト９８様}ゲスト肩書き$}ゲスト９９様}ゲスト肩書き$}ゲスト１００様}ゲスト肩書き</v>
      </c>
    </row>
    <row r="139" spans="1:3" x14ac:dyDescent="0.15">
      <c r="A139" s="21" t="str">
        <f ca="1">席次表!A177</f>
        <v/>
      </c>
      <c r="B139" s="22" t="str">
        <f>SUBSTITUTE(席次表!B177,CHAR(10),"$")</f>
        <v/>
      </c>
      <c r="C139" t="str">
        <f t="shared" ca="1" si="2"/>
        <v>徳田寿々美様}株式会社光倫$企画部部長$}高橋多賀子様}株式会社光倫$新郎会社先輩$}本田洋一郎様}株式会社光倫$新郎会社同僚$}佐野涼子様}株式会社光倫$営業部課長$}飯塚芳太郎様}株式会社光倫$新郎会社先輩$}髙橋博一様}株式会社光倫$新郎会社同僚$}柴田正弘様}日光大学教授$新郎恩師$}水杉清次郎様}頼りにしてます！$新郎大学先輩$}野田健輔様}今もよく会う$新郎大学友人$}服部秀久様}お酒が強い$新郎大学先輩$}相馬真由子様}ハッキリ言って悪友$新郎大学友人$}林伸太郎様}よく来てくれた！$新郎大学友人$}青木卓様}福栄バイオ技研㈱$開発部部長$}川谷佑輝様}福栄バイオ技研㈱$新婦先輩$}森正道様}福栄バイオ技研㈱$新婦同僚$}北原和江様}福栄バイオ技研㈱$開発部第二課課長$}大橋隆様}福栄バイオ技研㈱$新婦先輩$}上林裕太朗様}福栄バイオ技研㈱$新婦同僚$}佐藤直哉様}いつまでも元気で！$新郎祖父$}鈴木健様}楽しいおじさん$新郎叔父$}高野義信様}よく遊んでくれた$新郎従兄$}東将志様}将棋の名人$新郎大叔父$}花田祥平様}釣りが大好き！$新郎叔父$}宝田弘樹様}ピッチャーで4番$新郎従弟$}柳澤聡様}大好き！$新婦祖父$}森本新一郎様}習字の先生$新婦叔父$}新沼寛憲様}料理が上手$新婦叔母$}新名友香様}お姉ちゃん的存在$新婦叔母$}鈴木健太様}お世話になってます$新婦義兄$}井上寛太様}頼もしくなった！$新婦従弟$}松浦大介様}新婦友人$}松坂芙希様}新婦友人$}井本涼太様}新婦友人$}井上浩司様}新婦友人$}井上留美子様}新婦友人$}横山光幸様}新婦友人$}吉永智雄様}新婦友人$}三田信一郎様}新郎親戚$}元木健介様}新郎親戚$}安藤康孝様}新郎親戚$}光森孝弘様}新郎親戚$}石井伸吾様}新郎親戚$}竹中直子様}新郎親戚$}阿部信也様}新郎親戚$}栗原浩平様}新郎親戚$}玉木和久様}新郎親戚$}小林茂様}新郎親戚$}阿部かつみ様}新郎親戚$}小林洋子様}新郎親戚$}徳永雅美様}新郎親戚$}広田綾子様}新郎親戚$}江口幸喜様}新郎親戚$}金田悟様}新郎親戚$}押尾守様}新郎親戚$}遠山正伸様}新郎親戚$}福井圭太様}新郎親戚$}福田准一様}新郎親戚$}藤田昌平様}新郎親戚$}山本詠吾くん}新郎親戚$}小杉まり子様}新郎親戚$}鈴木美也子様}新郎親戚$}元吉房子様}新郎親戚$}山田真香様}新郎親戚$}稲垣未央子様}新郎親戚$}大石智子ちゃん}新郎親戚$}千葉知代子様}新郎親戚$}林瑛子様}新郎親戚$}大津美緒様}新郎親戚$}茂原彩子様}新郎親戚$}飯田桃子様}新郎親戚$}笠井陽子様}新郎親戚$}前田侑子様}新郎親戚$}永田めぐみ様}新郎親戚$}岡田理紗様}新郎親戚$}新井美奈子様}新郎親戚$}坂井絵里様}新郎親戚$}岸ユリカ様}新郎親戚$}ゲスト７８様}ゲスト肩書き$}ゲスト７９様}ゲスト肩書き$}ゲスト８０様}ゲスト肩書き$}ゲスト８１様}ゲスト肩書き$}ゲスト８２様}ゲスト肩書き$}ゲスト８３様}ゲスト肩書き$}ゲスト８４様}ゲスト肩書き$}ゲスト８５様}ゲスト肩書き$}ゲスト８６様}ゲスト肩書き$}ゲスト８７様}ゲスト肩書き$}ゲスト８８様}ゲスト肩書き$}ゲスト８９様}ゲスト肩書き$}ゲスト９０様}ゲスト肩書き$}ゲスト９１様}ゲスト肩書き$}ゲスト９２様}ゲスト肩書き$}ゲスト９３様}ゲスト肩書き$}ゲスト９４様}ゲスト肩書き$}ゲスト９５様}ゲスト肩書き$}ゲスト９６様}ゲスト肩書き$}ゲスト９７様}ゲスト肩書き$}ゲスト９８様}ゲスト肩書き$}ゲスト９９様}ゲスト肩書き$}ゲスト１００様}ゲスト肩書き</v>
      </c>
    </row>
    <row r="140" spans="1:3" x14ac:dyDescent="0.15">
      <c r="A140" s="21" t="str">
        <f ca="1">席次表!A178</f>
        <v/>
      </c>
      <c r="B140" s="22" t="str">
        <f>SUBSTITUTE(席次表!B178,CHAR(10),"$")</f>
        <v/>
      </c>
      <c r="C140" t="str">
        <f t="shared" ca="1" si="2"/>
        <v>徳田寿々美様}株式会社光倫$企画部部長$}高橋多賀子様}株式会社光倫$新郎会社先輩$}本田洋一郎様}株式会社光倫$新郎会社同僚$}佐野涼子様}株式会社光倫$営業部課長$}飯塚芳太郎様}株式会社光倫$新郎会社先輩$}髙橋博一様}株式会社光倫$新郎会社同僚$}柴田正弘様}日光大学教授$新郎恩師$}水杉清次郎様}頼りにしてます！$新郎大学先輩$}野田健輔様}今もよく会う$新郎大学友人$}服部秀久様}お酒が強い$新郎大学先輩$}相馬真由子様}ハッキリ言って悪友$新郎大学友人$}林伸太郎様}よく来てくれた！$新郎大学友人$}青木卓様}福栄バイオ技研㈱$開発部部長$}川谷佑輝様}福栄バイオ技研㈱$新婦先輩$}森正道様}福栄バイオ技研㈱$新婦同僚$}北原和江様}福栄バイオ技研㈱$開発部第二課課長$}大橋隆様}福栄バイオ技研㈱$新婦先輩$}上林裕太朗様}福栄バイオ技研㈱$新婦同僚$}佐藤直哉様}いつまでも元気で！$新郎祖父$}鈴木健様}楽しいおじさん$新郎叔父$}高野義信様}よく遊んでくれた$新郎従兄$}東将志様}将棋の名人$新郎大叔父$}花田祥平様}釣りが大好き！$新郎叔父$}宝田弘樹様}ピッチャーで4番$新郎従弟$}柳澤聡様}大好き！$新婦祖父$}森本新一郎様}習字の先生$新婦叔父$}新沼寛憲様}料理が上手$新婦叔母$}新名友香様}お姉ちゃん的存在$新婦叔母$}鈴木健太様}お世話になってます$新婦義兄$}井上寛太様}頼もしくなった！$新婦従弟$}松浦大介様}新婦友人$}松坂芙希様}新婦友人$}井本涼太様}新婦友人$}井上浩司様}新婦友人$}井上留美子様}新婦友人$}横山光幸様}新婦友人$}吉永智雄様}新婦友人$}三田信一郎様}新郎親戚$}元木健介様}新郎親戚$}安藤康孝様}新郎親戚$}光森孝弘様}新郎親戚$}石井伸吾様}新郎親戚$}竹中直子様}新郎親戚$}阿部信也様}新郎親戚$}栗原浩平様}新郎親戚$}玉木和久様}新郎親戚$}小林茂様}新郎親戚$}阿部かつみ様}新郎親戚$}小林洋子様}新郎親戚$}徳永雅美様}新郎親戚$}広田綾子様}新郎親戚$}江口幸喜様}新郎親戚$}金田悟様}新郎親戚$}押尾守様}新郎親戚$}遠山正伸様}新郎親戚$}福井圭太様}新郎親戚$}福田准一様}新郎親戚$}藤田昌平様}新郎親戚$}山本詠吾くん}新郎親戚$}小杉まり子様}新郎親戚$}鈴木美也子様}新郎親戚$}元吉房子様}新郎親戚$}山田真香様}新郎親戚$}稲垣未央子様}新郎親戚$}大石智子ちゃん}新郎親戚$}千葉知代子様}新郎親戚$}林瑛子様}新郎親戚$}大津美緒様}新郎親戚$}茂原彩子様}新郎親戚$}飯田桃子様}新郎親戚$}笠井陽子様}新郎親戚$}前田侑子様}新郎親戚$}永田めぐみ様}新郎親戚$}岡田理紗様}新郎親戚$}新井美奈子様}新郎親戚$}坂井絵里様}新郎親戚$}岸ユリカ様}新郎親戚$}ゲスト７８様}ゲスト肩書き$}ゲスト７９様}ゲスト肩書き$}ゲスト８０様}ゲスト肩書き$}ゲスト８１様}ゲスト肩書き$}ゲスト８２様}ゲスト肩書き$}ゲスト８３様}ゲスト肩書き$}ゲスト８４様}ゲスト肩書き$}ゲスト８５様}ゲスト肩書き$}ゲスト８６様}ゲスト肩書き$}ゲスト８７様}ゲスト肩書き$}ゲスト８８様}ゲスト肩書き$}ゲスト８９様}ゲスト肩書き$}ゲスト９０様}ゲスト肩書き$}ゲスト９１様}ゲスト肩書き$}ゲスト９２様}ゲスト肩書き$}ゲスト９３様}ゲスト肩書き$}ゲスト９４様}ゲスト肩書き$}ゲスト９５様}ゲスト肩書き$}ゲスト９６様}ゲスト肩書き$}ゲスト９７様}ゲスト肩書き$}ゲスト９８様}ゲスト肩書き$}ゲスト９９様}ゲスト肩書き$}ゲスト１００様}ゲスト肩書き</v>
      </c>
    </row>
    <row r="141" spans="1:3" x14ac:dyDescent="0.15">
      <c r="A141" s="21" t="str">
        <f ca="1">席次表!A179</f>
        <v/>
      </c>
      <c r="B141" s="22" t="str">
        <f>SUBSTITUTE(席次表!B179,CHAR(10),"$")</f>
        <v/>
      </c>
      <c r="C141" t="str">
        <f t="shared" ca="1" si="2"/>
        <v>徳田寿々美様}株式会社光倫$企画部部長$}高橋多賀子様}株式会社光倫$新郎会社先輩$}本田洋一郎様}株式会社光倫$新郎会社同僚$}佐野涼子様}株式会社光倫$営業部課長$}飯塚芳太郎様}株式会社光倫$新郎会社先輩$}髙橋博一様}株式会社光倫$新郎会社同僚$}柴田正弘様}日光大学教授$新郎恩師$}水杉清次郎様}頼りにしてます！$新郎大学先輩$}野田健輔様}今もよく会う$新郎大学友人$}服部秀久様}お酒が強い$新郎大学先輩$}相馬真由子様}ハッキリ言って悪友$新郎大学友人$}林伸太郎様}よく来てくれた！$新郎大学友人$}青木卓様}福栄バイオ技研㈱$開発部部長$}川谷佑輝様}福栄バイオ技研㈱$新婦先輩$}森正道様}福栄バイオ技研㈱$新婦同僚$}北原和江様}福栄バイオ技研㈱$開発部第二課課長$}大橋隆様}福栄バイオ技研㈱$新婦先輩$}上林裕太朗様}福栄バイオ技研㈱$新婦同僚$}佐藤直哉様}いつまでも元気で！$新郎祖父$}鈴木健様}楽しいおじさん$新郎叔父$}高野義信様}よく遊んでくれた$新郎従兄$}東将志様}将棋の名人$新郎大叔父$}花田祥平様}釣りが大好き！$新郎叔父$}宝田弘樹様}ピッチャーで4番$新郎従弟$}柳澤聡様}大好き！$新婦祖父$}森本新一郎様}習字の先生$新婦叔父$}新沼寛憲様}料理が上手$新婦叔母$}新名友香様}お姉ちゃん的存在$新婦叔母$}鈴木健太様}お世話になってます$新婦義兄$}井上寛太様}頼もしくなった！$新婦従弟$}松浦大介様}新婦友人$}松坂芙希様}新婦友人$}井本涼太様}新婦友人$}井上浩司様}新婦友人$}井上留美子様}新婦友人$}横山光幸様}新婦友人$}吉永智雄様}新婦友人$}三田信一郎様}新郎親戚$}元木健介様}新郎親戚$}安藤康孝様}新郎親戚$}光森孝弘様}新郎親戚$}石井伸吾様}新郎親戚$}竹中直子様}新郎親戚$}阿部信也様}新郎親戚$}栗原浩平様}新郎親戚$}玉木和久様}新郎親戚$}小林茂様}新郎親戚$}阿部かつみ様}新郎親戚$}小林洋子様}新郎親戚$}徳永雅美様}新郎親戚$}広田綾子様}新郎親戚$}江口幸喜様}新郎親戚$}金田悟様}新郎親戚$}押尾守様}新郎親戚$}遠山正伸様}新郎親戚$}福井圭太様}新郎親戚$}福田准一様}新郎親戚$}藤田昌平様}新郎親戚$}山本詠吾くん}新郎親戚$}小杉まり子様}新郎親戚$}鈴木美也子様}新郎親戚$}元吉房子様}新郎親戚$}山田真香様}新郎親戚$}稲垣未央子様}新郎親戚$}大石智子ちゃん}新郎親戚$}千葉知代子様}新郎親戚$}林瑛子様}新郎親戚$}大津美緒様}新郎親戚$}茂原彩子様}新郎親戚$}飯田桃子様}新郎親戚$}笠井陽子様}新郎親戚$}前田侑子様}新郎親戚$}永田めぐみ様}新郎親戚$}岡田理紗様}新郎親戚$}新井美奈子様}新郎親戚$}坂井絵里様}新郎親戚$}岸ユリカ様}新郎親戚$}ゲスト７８様}ゲスト肩書き$}ゲスト７９様}ゲスト肩書き$}ゲスト８０様}ゲスト肩書き$}ゲスト８１様}ゲスト肩書き$}ゲスト８２様}ゲスト肩書き$}ゲスト８３様}ゲスト肩書き$}ゲスト８４様}ゲスト肩書き$}ゲスト８５様}ゲスト肩書き$}ゲスト８６様}ゲスト肩書き$}ゲスト８７様}ゲスト肩書き$}ゲスト８８様}ゲスト肩書き$}ゲスト８９様}ゲスト肩書き$}ゲスト９０様}ゲスト肩書き$}ゲスト９１様}ゲスト肩書き$}ゲスト９２様}ゲスト肩書き$}ゲスト９３様}ゲスト肩書き$}ゲスト９４様}ゲスト肩書き$}ゲスト９５様}ゲスト肩書き$}ゲスト９６様}ゲスト肩書き$}ゲスト９７様}ゲスト肩書き$}ゲスト９８様}ゲスト肩書き$}ゲスト９９様}ゲスト肩書き$}ゲスト１００様}ゲスト肩書き</v>
      </c>
    </row>
    <row r="142" spans="1:3" x14ac:dyDescent="0.15">
      <c r="A142" s="21" t="str">
        <f ca="1">席次表!A180</f>
        <v/>
      </c>
      <c r="B142" s="22" t="str">
        <f>SUBSTITUTE(席次表!B180,CHAR(10),"$")</f>
        <v/>
      </c>
      <c r="C142" t="str">
        <f t="shared" ca="1" si="2"/>
        <v>徳田寿々美様}株式会社光倫$企画部部長$}高橋多賀子様}株式会社光倫$新郎会社先輩$}本田洋一郎様}株式会社光倫$新郎会社同僚$}佐野涼子様}株式会社光倫$営業部課長$}飯塚芳太郎様}株式会社光倫$新郎会社先輩$}髙橋博一様}株式会社光倫$新郎会社同僚$}柴田正弘様}日光大学教授$新郎恩師$}水杉清次郎様}頼りにしてます！$新郎大学先輩$}野田健輔様}今もよく会う$新郎大学友人$}服部秀久様}お酒が強い$新郎大学先輩$}相馬真由子様}ハッキリ言って悪友$新郎大学友人$}林伸太郎様}よく来てくれた！$新郎大学友人$}青木卓様}福栄バイオ技研㈱$開発部部長$}川谷佑輝様}福栄バイオ技研㈱$新婦先輩$}森正道様}福栄バイオ技研㈱$新婦同僚$}北原和江様}福栄バイオ技研㈱$開発部第二課課長$}大橋隆様}福栄バイオ技研㈱$新婦先輩$}上林裕太朗様}福栄バイオ技研㈱$新婦同僚$}佐藤直哉様}いつまでも元気で！$新郎祖父$}鈴木健様}楽しいおじさん$新郎叔父$}高野義信様}よく遊んでくれた$新郎従兄$}東将志様}将棋の名人$新郎大叔父$}花田祥平様}釣りが大好き！$新郎叔父$}宝田弘樹様}ピッチャーで4番$新郎従弟$}柳澤聡様}大好き！$新婦祖父$}森本新一郎様}習字の先生$新婦叔父$}新沼寛憲様}料理が上手$新婦叔母$}新名友香様}お姉ちゃん的存在$新婦叔母$}鈴木健太様}お世話になってます$新婦義兄$}井上寛太様}頼もしくなった！$新婦従弟$}松浦大介様}新婦友人$}松坂芙希様}新婦友人$}井本涼太様}新婦友人$}井上浩司様}新婦友人$}井上留美子様}新婦友人$}横山光幸様}新婦友人$}吉永智雄様}新婦友人$}三田信一郎様}新郎親戚$}元木健介様}新郎親戚$}安藤康孝様}新郎親戚$}光森孝弘様}新郎親戚$}石井伸吾様}新郎親戚$}竹中直子様}新郎親戚$}阿部信也様}新郎親戚$}栗原浩平様}新郎親戚$}玉木和久様}新郎親戚$}小林茂様}新郎親戚$}阿部かつみ様}新郎親戚$}小林洋子様}新郎親戚$}徳永雅美様}新郎親戚$}広田綾子様}新郎親戚$}江口幸喜様}新郎親戚$}金田悟様}新郎親戚$}押尾守様}新郎親戚$}遠山正伸様}新郎親戚$}福井圭太様}新郎親戚$}福田准一様}新郎親戚$}藤田昌平様}新郎親戚$}山本詠吾くん}新郎親戚$}小杉まり子様}新郎親戚$}鈴木美也子様}新郎親戚$}元吉房子様}新郎親戚$}山田真香様}新郎親戚$}稲垣未央子様}新郎親戚$}大石智子ちゃん}新郎親戚$}千葉知代子様}新郎親戚$}林瑛子様}新郎親戚$}大津美緒様}新郎親戚$}茂原彩子様}新郎親戚$}飯田桃子様}新郎親戚$}笠井陽子様}新郎親戚$}前田侑子様}新郎親戚$}永田めぐみ様}新郎親戚$}岡田理紗様}新郎親戚$}新井美奈子様}新郎親戚$}坂井絵里様}新郎親戚$}岸ユリカ様}新郎親戚$}ゲスト７８様}ゲスト肩書き$}ゲスト７９様}ゲスト肩書き$}ゲスト８０様}ゲスト肩書き$}ゲスト８１様}ゲスト肩書き$}ゲスト８２様}ゲスト肩書き$}ゲスト８３様}ゲスト肩書き$}ゲスト８４様}ゲスト肩書き$}ゲスト８５様}ゲスト肩書き$}ゲスト８６様}ゲスト肩書き$}ゲスト８７様}ゲスト肩書き$}ゲスト８８様}ゲスト肩書き$}ゲスト８９様}ゲスト肩書き$}ゲスト９０様}ゲスト肩書き$}ゲスト９１様}ゲスト肩書き$}ゲスト９２様}ゲスト肩書き$}ゲスト９３様}ゲスト肩書き$}ゲスト９４様}ゲスト肩書き$}ゲスト９５様}ゲスト肩書き$}ゲスト９６様}ゲスト肩書き$}ゲスト９７様}ゲスト肩書き$}ゲスト９８様}ゲスト肩書き$}ゲスト９９様}ゲスト肩書き$}ゲスト１００様}ゲスト肩書き</v>
      </c>
    </row>
    <row r="143" spans="1:3" x14ac:dyDescent="0.15">
      <c r="A143" s="21" t="str">
        <f ca="1">席次表!A181</f>
        <v/>
      </c>
      <c r="B143" s="22" t="str">
        <f>SUBSTITUTE(席次表!B181,CHAR(10),"$")</f>
        <v/>
      </c>
      <c r="C143" t="str">
        <f t="shared" ca="1" si="2"/>
        <v>徳田寿々美様}株式会社光倫$企画部部長$}高橋多賀子様}株式会社光倫$新郎会社先輩$}本田洋一郎様}株式会社光倫$新郎会社同僚$}佐野涼子様}株式会社光倫$営業部課長$}飯塚芳太郎様}株式会社光倫$新郎会社先輩$}髙橋博一様}株式会社光倫$新郎会社同僚$}柴田正弘様}日光大学教授$新郎恩師$}水杉清次郎様}頼りにしてます！$新郎大学先輩$}野田健輔様}今もよく会う$新郎大学友人$}服部秀久様}お酒が強い$新郎大学先輩$}相馬真由子様}ハッキリ言って悪友$新郎大学友人$}林伸太郎様}よく来てくれた！$新郎大学友人$}青木卓様}福栄バイオ技研㈱$開発部部長$}川谷佑輝様}福栄バイオ技研㈱$新婦先輩$}森正道様}福栄バイオ技研㈱$新婦同僚$}北原和江様}福栄バイオ技研㈱$開発部第二課課長$}大橋隆様}福栄バイオ技研㈱$新婦先輩$}上林裕太朗様}福栄バイオ技研㈱$新婦同僚$}佐藤直哉様}いつまでも元気で！$新郎祖父$}鈴木健様}楽しいおじさん$新郎叔父$}高野義信様}よく遊んでくれた$新郎従兄$}東将志様}将棋の名人$新郎大叔父$}花田祥平様}釣りが大好き！$新郎叔父$}宝田弘樹様}ピッチャーで4番$新郎従弟$}柳澤聡様}大好き！$新婦祖父$}森本新一郎様}習字の先生$新婦叔父$}新沼寛憲様}料理が上手$新婦叔母$}新名友香様}お姉ちゃん的存在$新婦叔母$}鈴木健太様}お世話になってます$新婦義兄$}井上寛太様}頼もしくなった！$新婦従弟$}松浦大介様}新婦友人$}松坂芙希様}新婦友人$}井本涼太様}新婦友人$}井上浩司様}新婦友人$}井上留美子様}新婦友人$}横山光幸様}新婦友人$}吉永智雄様}新婦友人$}三田信一郎様}新郎親戚$}元木健介様}新郎親戚$}安藤康孝様}新郎親戚$}光森孝弘様}新郎親戚$}石井伸吾様}新郎親戚$}竹中直子様}新郎親戚$}阿部信也様}新郎親戚$}栗原浩平様}新郎親戚$}玉木和久様}新郎親戚$}小林茂様}新郎親戚$}阿部かつみ様}新郎親戚$}小林洋子様}新郎親戚$}徳永雅美様}新郎親戚$}広田綾子様}新郎親戚$}江口幸喜様}新郎親戚$}金田悟様}新郎親戚$}押尾守様}新郎親戚$}遠山正伸様}新郎親戚$}福井圭太様}新郎親戚$}福田准一様}新郎親戚$}藤田昌平様}新郎親戚$}山本詠吾くん}新郎親戚$}小杉まり子様}新郎親戚$}鈴木美也子様}新郎親戚$}元吉房子様}新郎親戚$}山田真香様}新郎親戚$}稲垣未央子様}新郎親戚$}大石智子ちゃん}新郎親戚$}千葉知代子様}新郎親戚$}林瑛子様}新郎親戚$}大津美緒様}新郎親戚$}茂原彩子様}新郎親戚$}飯田桃子様}新郎親戚$}笠井陽子様}新郎親戚$}前田侑子様}新郎親戚$}永田めぐみ様}新郎親戚$}岡田理紗様}新郎親戚$}新井美奈子様}新郎親戚$}坂井絵里様}新郎親戚$}岸ユリカ様}新郎親戚$}ゲスト７８様}ゲスト肩書き$}ゲスト７９様}ゲスト肩書き$}ゲスト８０様}ゲスト肩書き$}ゲスト８１様}ゲスト肩書き$}ゲスト８２様}ゲスト肩書き$}ゲスト８３様}ゲスト肩書き$}ゲスト８４様}ゲスト肩書き$}ゲスト８５様}ゲスト肩書き$}ゲスト８６様}ゲスト肩書き$}ゲスト８７様}ゲスト肩書き$}ゲスト８８様}ゲスト肩書き$}ゲスト８９様}ゲスト肩書き$}ゲスト９０様}ゲスト肩書き$}ゲスト９１様}ゲスト肩書き$}ゲスト９２様}ゲスト肩書き$}ゲスト９３様}ゲスト肩書き$}ゲスト９４様}ゲスト肩書き$}ゲスト９５様}ゲスト肩書き$}ゲスト９６様}ゲスト肩書き$}ゲスト９７様}ゲスト肩書き$}ゲスト９８様}ゲスト肩書き$}ゲスト９９様}ゲスト肩書き$}ゲスト１００様}ゲスト肩書き</v>
      </c>
    </row>
    <row r="144" spans="1:3" x14ac:dyDescent="0.15">
      <c r="A144" s="21" t="str">
        <f ca="1">席次表!A182</f>
        <v/>
      </c>
      <c r="B144" s="22" t="str">
        <f>SUBSTITUTE(席次表!B182,CHAR(10),"$")</f>
        <v/>
      </c>
      <c r="C144" t="str">
        <f t="shared" ca="1" si="2"/>
        <v>徳田寿々美様}株式会社光倫$企画部部長$}高橋多賀子様}株式会社光倫$新郎会社先輩$}本田洋一郎様}株式会社光倫$新郎会社同僚$}佐野涼子様}株式会社光倫$営業部課長$}飯塚芳太郎様}株式会社光倫$新郎会社先輩$}髙橋博一様}株式会社光倫$新郎会社同僚$}柴田正弘様}日光大学教授$新郎恩師$}水杉清次郎様}頼りにしてます！$新郎大学先輩$}野田健輔様}今もよく会う$新郎大学友人$}服部秀久様}お酒が強い$新郎大学先輩$}相馬真由子様}ハッキリ言って悪友$新郎大学友人$}林伸太郎様}よく来てくれた！$新郎大学友人$}青木卓様}福栄バイオ技研㈱$開発部部長$}川谷佑輝様}福栄バイオ技研㈱$新婦先輩$}森正道様}福栄バイオ技研㈱$新婦同僚$}北原和江様}福栄バイオ技研㈱$開発部第二課課長$}大橋隆様}福栄バイオ技研㈱$新婦先輩$}上林裕太朗様}福栄バイオ技研㈱$新婦同僚$}佐藤直哉様}いつまでも元気で！$新郎祖父$}鈴木健様}楽しいおじさん$新郎叔父$}高野義信様}よく遊んでくれた$新郎従兄$}東将志様}将棋の名人$新郎大叔父$}花田祥平様}釣りが大好き！$新郎叔父$}宝田弘樹様}ピッチャーで4番$新郎従弟$}柳澤聡様}大好き！$新婦祖父$}森本新一郎様}習字の先生$新婦叔父$}新沼寛憲様}料理が上手$新婦叔母$}新名友香様}お姉ちゃん的存在$新婦叔母$}鈴木健太様}お世話になってます$新婦義兄$}井上寛太様}頼もしくなった！$新婦従弟$}松浦大介様}新婦友人$}松坂芙希様}新婦友人$}井本涼太様}新婦友人$}井上浩司様}新婦友人$}井上留美子様}新婦友人$}横山光幸様}新婦友人$}吉永智雄様}新婦友人$}三田信一郎様}新郎親戚$}元木健介様}新郎親戚$}安藤康孝様}新郎親戚$}光森孝弘様}新郎親戚$}石井伸吾様}新郎親戚$}竹中直子様}新郎親戚$}阿部信也様}新郎親戚$}栗原浩平様}新郎親戚$}玉木和久様}新郎親戚$}小林茂様}新郎親戚$}阿部かつみ様}新郎親戚$}小林洋子様}新郎親戚$}徳永雅美様}新郎親戚$}広田綾子様}新郎親戚$}江口幸喜様}新郎親戚$}金田悟様}新郎親戚$}押尾守様}新郎親戚$}遠山正伸様}新郎親戚$}福井圭太様}新郎親戚$}福田准一様}新郎親戚$}藤田昌平様}新郎親戚$}山本詠吾くん}新郎親戚$}小杉まり子様}新郎親戚$}鈴木美也子様}新郎親戚$}元吉房子様}新郎親戚$}山田真香様}新郎親戚$}稲垣未央子様}新郎親戚$}大石智子ちゃん}新郎親戚$}千葉知代子様}新郎親戚$}林瑛子様}新郎親戚$}大津美緒様}新郎親戚$}茂原彩子様}新郎親戚$}飯田桃子様}新郎親戚$}笠井陽子様}新郎親戚$}前田侑子様}新郎親戚$}永田めぐみ様}新郎親戚$}岡田理紗様}新郎親戚$}新井美奈子様}新郎親戚$}坂井絵里様}新郎親戚$}岸ユリカ様}新郎親戚$}ゲスト７８様}ゲスト肩書き$}ゲスト７９様}ゲスト肩書き$}ゲスト８０様}ゲスト肩書き$}ゲスト８１様}ゲスト肩書き$}ゲスト８２様}ゲスト肩書き$}ゲスト８３様}ゲスト肩書き$}ゲスト８４様}ゲスト肩書き$}ゲスト８５様}ゲスト肩書き$}ゲスト８６様}ゲスト肩書き$}ゲスト８７様}ゲスト肩書き$}ゲスト８８様}ゲスト肩書き$}ゲスト８９様}ゲスト肩書き$}ゲスト９０様}ゲスト肩書き$}ゲスト９１様}ゲスト肩書き$}ゲスト９２様}ゲスト肩書き$}ゲスト９３様}ゲスト肩書き$}ゲスト９４様}ゲスト肩書き$}ゲスト９５様}ゲスト肩書き$}ゲスト９６様}ゲスト肩書き$}ゲスト９７様}ゲスト肩書き$}ゲスト９８様}ゲスト肩書き$}ゲスト９９様}ゲスト肩書き$}ゲスト１００様}ゲスト肩書き</v>
      </c>
    </row>
    <row r="145" spans="1:3" x14ac:dyDescent="0.15">
      <c r="A145" s="21" t="str">
        <f ca="1">席次表!A183</f>
        <v/>
      </c>
      <c r="B145" s="22" t="str">
        <f>SUBSTITUTE(席次表!B183,CHAR(10),"$")</f>
        <v/>
      </c>
      <c r="C145" t="str">
        <f t="shared" ca="1" si="2"/>
        <v>徳田寿々美様}株式会社光倫$企画部部長$}高橋多賀子様}株式会社光倫$新郎会社先輩$}本田洋一郎様}株式会社光倫$新郎会社同僚$}佐野涼子様}株式会社光倫$営業部課長$}飯塚芳太郎様}株式会社光倫$新郎会社先輩$}髙橋博一様}株式会社光倫$新郎会社同僚$}柴田正弘様}日光大学教授$新郎恩師$}水杉清次郎様}頼りにしてます！$新郎大学先輩$}野田健輔様}今もよく会う$新郎大学友人$}服部秀久様}お酒が強い$新郎大学先輩$}相馬真由子様}ハッキリ言って悪友$新郎大学友人$}林伸太郎様}よく来てくれた！$新郎大学友人$}青木卓様}福栄バイオ技研㈱$開発部部長$}川谷佑輝様}福栄バイオ技研㈱$新婦先輩$}森正道様}福栄バイオ技研㈱$新婦同僚$}北原和江様}福栄バイオ技研㈱$開発部第二課課長$}大橋隆様}福栄バイオ技研㈱$新婦先輩$}上林裕太朗様}福栄バイオ技研㈱$新婦同僚$}佐藤直哉様}いつまでも元気で！$新郎祖父$}鈴木健様}楽しいおじさん$新郎叔父$}高野義信様}よく遊んでくれた$新郎従兄$}東将志様}将棋の名人$新郎大叔父$}花田祥平様}釣りが大好き！$新郎叔父$}宝田弘樹様}ピッチャーで4番$新郎従弟$}柳澤聡様}大好き！$新婦祖父$}森本新一郎様}習字の先生$新婦叔父$}新沼寛憲様}料理が上手$新婦叔母$}新名友香様}お姉ちゃん的存在$新婦叔母$}鈴木健太様}お世話になってます$新婦義兄$}井上寛太様}頼もしくなった！$新婦従弟$}松浦大介様}新婦友人$}松坂芙希様}新婦友人$}井本涼太様}新婦友人$}井上浩司様}新婦友人$}井上留美子様}新婦友人$}横山光幸様}新婦友人$}吉永智雄様}新婦友人$}三田信一郎様}新郎親戚$}元木健介様}新郎親戚$}安藤康孝様}新郎親戚$}光森孝弘様}新郎親戚$}石井伸吾様}新郎親戚$}竹中直子様}新郎親戚$}阿部信也様}新郎親戚$}栗原浩平様}新郎親戚$}玉木和久様}新郎親戚$}小林茂様}新郎親戚$}阿部かつみ様}新郎親戚$}小林洋子様}新郎親戚$}徳永雅美様}新郎親戚$}広田綾子様}新郎親戚$}江口幸喜様}新郎親戚$}金田悟様}新郎親戚$}押尾守様}新郎親戚$}遠山正伸様}新郎親戚$}福井圭太様}新郎親戚$}福田准一様}新郎親戚$}藤田昌平様}新郎親戚$}山本詠吾くん}新郎親戚$}小杉まり子様}新郎親戚$}鈴木美也子様}新郎親戚$}元吉房子様}新郎親戚$}山田真香様}新郎親戚$}稲垣未央子様}新郎親戚$}大石智子ちゃん}新郎親戚$}千葉知代子様}新郎親戚$}林瑛子様}新郎親戚$}大津美緒様}新郎親戚$}茂原彩子様}新郎親戚$}飯田桃子様}新郎親戚$}笠井陽子様}新郎親戚$}前田侑子様}新郎親戚$}永田めぐみ様}新郎親戚$}岡田理紗様}新郎親戚$}新井美奈子様}新郎親戚$}坂井絵里様}新郎親戚$}岸ユリカ様}新郎親戚$}ゲスト７８様}ゲスト肩書き$}ゲスト７９様}ゲスト肩書き$}ゲスト８０様}ゲスト肩書き$}ゲスト８１様}ゲスト肩書き$}ゲスト８２様}ゲスト肩書き$}ゲスト８３様}ゲスト肩書き$}ゲスト８４様}ゲスト肩書き$}ゲスト８５様}ゲスト肩書き$}ゲスト８６様}ゲスト肩書き$}ゲスト８７様}ゲスト肩書き$}ゲスト８８様}ゲスト肩書き$}ゲスト８９様}ゲスト肩書き$}ゲスト９０様}ゲスト肩書き$}ゲスト９１様}ゲスト肩書き$}ゲスト９２様}ゲスト肩書き$}ゲスト９３様}ゲスト肩書き$}ゲスト９４様}ゲスト肩書き$}ゲスト９５様}ゲスト肩書き$}ゲスト９６様}ゲスト肩書き$}ゲスト９７様}ゲスト肩書き$}ゲスト９８様}ゲスト肩書き$}ゲスト９９様}ゲスト肩書き$}ゲスト１００様}ゲスト肩書き</v>
      </c>
    </row>
    <row r="146" spans="1:3" x14ac:dyDescent="0.15">
      <c r="A146" s="21" t="str">
        <f ca="1">席次表!A184</f>
        <v/>
      </c>
      <c r="B146" s="22" t="str">
        <f>SUBSTITUTE(席次表!B184,CHAR(10),"$")</f>
        <v/>
      </c>
      <c r="C146" t="str">
        <f t="shared" ca="1" si="2"/>
        <v>徳田寿々美様}株式会社光倫$企画部部長$}高橋多賀子様}株式会社光倫$新郎会社先輩$}本田洋一郎様}株式会社光倫$新郎会社同僚$}佐野涼子様}株式会社光倫$営業部課長$}飯塚芳太郎様}株式会社光倫$新郎会社先輩$}髙橋博一様}株式会社光倫$新郎会社同僚$}柴田正弘様}日光大学教授$新郎恩師$}水杉清次郎様}頼りにしてます！$新郎大学先輩$}野田健輔様}今もよく会う$新郎大学友人$}服部秀久様}お酒が強い$新郎大学先輩$}相馬真由子様}ハッキリ言って悪友$新郎大学友人$}林伸太郎様}よく来てくれた！$新郎大学友人$}青木卓様}福栄バイオ技研㈱$開発部部長$}川谷佑輝様}福栄バイオ技研㈱$新婦先輩$}森正道様}福栄バイオ技研㈱$新婦同僚$}北原和江様}福栄バイオ技研㈱$開発部第二課課長$}大橋隆様}福栄バイオ技研㈱$新婦先輩$}上林裕太朗様}福栄バイオ技研㈱$新婦同僚$}佐藤直哉様}いつまでも元気で！$新郎祖父$}鈴木健様}楽しいおじさん$新郎叔父$}高野義信様}よく遊んでくれた$新郎従兄$}東将志様}将棋の名人$新郎大叔父$}花田祥平様}釣りが大好き！$新郎叔父$}宝田弘樹様}ピッチャーで4番$新郎従弟$}柳澤聡様}大好き！$新婦祖父$}森本新一郎様}習字の先生$新婦叔父$}新沼寛憲様}料理が上手$新婦叔母$}新名友香様}お姉ちゃん的存在$新婦叔母$}鈴木健太様}お世話になってます$新婦義兄$}井上寛太様}頼もしくなった！$新婦従弟$}松浦大介様}新婦友人$}松坂芙希様}新婦友人$}井本涼太様}新婦友人$}井上浩司様}新婦友人$}井上留美子様}新婦友人$}横山光幸様}新婦友人$}吉永智雄様}新婦友人$}三田信一郎様}新郎親戚$}元木健介様}新郎親戚$}安藤康孝様}新郎親戚$}光森孝弘様}新郎親戚$}石井伸吾様}新郎親戚$}竹中直子様}新郎親戚$}阿部信也様}新郎親戚$}栗原浩平様}新郎親戚$}玉木和久様}新郎親戚$}小林茂様}新郎親戚$}阿部かつみ様}新郎親戚$}小林洋子様}新郎親戚$}徳永雅美様}新郎親戚$}広田綾子様}新郎親戚$}江口幸喜様}新郎親戚$}金田悟様}新郎親戚$}押尾守様}新郎親戚$}遠山正伸様}新郎親戚$}福井圭太様}新郎親戚$}福田准一様}新郎親戚$}藤田昌平様}新郎親戚$}山本詠吾くん}新郎親戚$}小杉まり子様}新郎親戚$}鈴木美也子様}新郎親戚$}元吉房子様}新郎親戚$}山田真香様}新郎親戚$}稲垣未央子様}新郎親戚$}大石智子ちゃん}新郎親戚$}千葉知代子様}新郎親戚$}林瑛子様}新郎親戚$}大津美緒様}新郎親戚$}茂原彩子様}新郎親戚$}飯田桃子様}新郎親戚$}笠井陽子様}新郎親戚$}前田侑子様}新郎親戚$}永田めぐみ様}新郎親戚$}岡田理紗様}新郎親戚$}新井美奈子様}新郎親戚$}坂井絵里様}新郎親戚$}岸ユリカ様}新郎親戚$}ゲスト７８様}ゲスト肩書き$}ゲスト７９様}ゲスト肩書き$}ゲスト８０様}ゲスト肩書き$}ゲスト８１様}ゲスト肩書き$}ゲスト８２様}ゲスト肩書き$}ゲスト８３様}ゲスト肩書き$}ゲスト８４様}ゲスト肩書き$}ゲスト８５様}ゲスト肩書き$}ゲスト８６様}ゲスト肩書き$}ゲスト８７様}ゲスト肩書き$}ゲスト８８様}ゲスト肩書き$}ゲスト８９様}ゲスト肩書き$}ゲスト９０様}ゲスト肩書き$}ゲスト９１様}ゲスト肩書き$}ゲスト９２様}ゲスト肩書き$}ゲスト９３様}ゲスト肩書き$}ゲスト９４様}ゲスト肩書き$}ゲスト９５様}ゲスト肩書き$}ゲスト９６様}ゲスト肩書き$}ゲスト９７様}ゲスト肩書き$}ゲスト９８様}ゲスト肩書き$}ゲスト９９様}ゲスト肩書き$}ゲスト１００様}ゲスト肩書き</v>
      </c>
    </row>
    <row r="147" spans="1:3" x14ac:dyDescent="0.15">
      <c r="A147" s="21" t="str">
        <f ca="1">席次表!A185</f>
        <v/>
      </c>
      <c r="B147" s="22" t="str">
        <f>SUBSTITUTE(席次表!B185,CHAR(10),"$")</f>
        <v/>
      </c>
      <c r="C147" t="str">
        <f t="shared" ca="1" si="2"/>
        <v>徳田寿々美様}株式会社光倫$企画部部長$}高橋多賀子様}株式会社光倫$新郎会社先輩$}本田洋一郎様}株式会社光倫$新郎会社同僚$}佐野涼子様}株式会社光倫$営業部課長$}飯塚芳太郎様}株式会社光倫$新郎会社先輩$}髙橋博一様}株式会社光倫$新郎会社同僚$}柴田正弘様}日光大学教授$新郎恩師$}水杉清次郎様}頼りにしてます！$新郎大学先輩$}野田健輔様}今もよく会う$新郎大学友人$}服部秀久様}お酒が強い$新郎大学先輩$}相馬真由子様}ハッキリ言って悪友$新郎大学友人$}林伸太郎様}よく来てくれた！$新郎大学友人$}青木卓様}福栄バイオ技研㈱$開発部部長$}川谷佑輝様}福栄バイオ技研㈱$新婦先輩$}森正道様}福栄バイオ技研㈱$新婦同僚$}北原和江様}福栄バイオ技研㈱$開発部第二課課長$}大橋隆様}福栄バイオ技研㈱$新婦先輩$}上林裕太朗様}福栄バイオ技研㈱$新婦同僚$}佐藤直哉様}いつまでも元気で！$新郎祖父$}鈴木健様}楽しいおじさん$新郎叔父$}高野義信様}よく遊んでくれた$新郎従兄$}東将志様}将棋の名人$新郎大叔父$}花田祥平様}釣りが大好き！$新郎叔父$}宝田弘樹様}ピッチャーで4番$新郎従弟$}柳澤聡様}大好き！$新婦祖父$}森本新一郎様}習字の先生$新婦叔父$}新沼寛憲様}料理が上手$新婦叔母$}新名友香様}お姉ちゃん的存在$新婦叔母$}鈴木健太様}お世話になってます$新婦義兄$}井上寛太様}頼もしくなった！$新婦従弟$}松浦大介様}新婦友人$}松坂芙希様}新婦友人$}井本涼太様}新婦友人$}井上浩司様}新婦友人$}井上留美子様}新婦友人$}横山光幸様}新婦友人$}吉永智雄様}新婦友人$}三田信一郎様}新郎親戚$}元木健介様}新郎親戚$}安藤康孝様}新郎親戚$}光森孝弘様}新郎親戚$}石井伸吾様}新郎親戚$}竹中直子様}新郎親戚$}阿部信也様}新郎親戚$}栗原浩平様}新郎親戚$}玉木和久様}新郎親戚$}小林茂様}新郎親戚$}阿部かつみ様}新郎親戚$}小林洋子様}新郎親戚$}徳永雅美様}新郎親戚$}広田綾子様}新郎親戚$}江口幸喜様}新郎親戚$}金田悟様}新郎親戚$}押尾守様}新郎親戚$}遠山正伸様}新郎親戚$}福井圭太様}新郎親戚$}福田准一様}新郎親戚$}藤田昌平様}新郎親戚$}山本詠吾くん}新郎親戚$}小杉まり子様}新郎親戚$}鈴木美也子様}新郎親戚$}元吉房子様}新郎親戚$}山田真香様}新郎親戚$}稲垣未央子様}新郎親戚$}大石智子ちゃん}新郎親戚$}千葉知代子様}新郎親戚$}林瑛子様}新郎親戚$}大津美緒様}新郎親戚$}茂原彩子様}新郎親戚$}飯田桃子様}新郎親戚$}笠井陽子様}新郎親戚$}前田侑子様}新郎親戚$}永田めぐみ様}新郎親戚$}岡田理紗様}新郎親戚$}新井美奈子様}新郎親戚$}坂井絵里様}新郎親戚$}岸ユリカ様}新郎親戚$}ゲスト７８様}ゲスト肩書き$}ゲスト７９様}ゲスト肩書き$}ゲスト８０様}ゲスト肩書き$}ゲスト８１様}ゲスト肩書き$}ゲスト８２様}ゲスト肩書き$}ゲスト８３様}ゲスト肩書き$}ゲスト８４様}ゲスト肩書き$}ゲスト８５様}ゲスト肩書き$}ゲスト８６様}ゲスト肩書き$}ゲスト８７様}ゲスト肩書き$}ゲスト８８様}ゲスト肩書き$}ゲスト８９様}ゲスト肩書き$}ゲスト９０様}ゲスト肩書き$}ゲスト９１様}ゲスト肩書き$}ゲスト９２様}ゲスト肩書き$}ゲスト９３様}ゲスト肩書き$}ゲスト９４様}ゲスト肩書き$}ゲスト９５様}ゲスト肩書き$}ゲスト９６様}ゲスト肩書き$}ゲスト９７様}ゲスト肩書き$}ゲスト９８様}ゲスト肩書き$}ゲスト９９様}ゲスト肩書き$}ゲスト１００様}ゲスト肩書き</v>
      </c>
    </row>
    <row r="148" spans="1:3" x14ac:dyDescent="0.15">
      <c r="A148" s="21" t="str">
        <f ca="1">席次表!A186</f>
        <v/>
      </c>
      <c r="B148" s="22" t="str">
        <f>SUBSTITUTE(席次表!B186,CHAR(10),"$")</f>
        <v/>
      </c>
      <c r="C148" t="str">
        <f t="shared" ca="1" si="2"/>
        <v>徳田寿々美様}株式会社光倫$企画部部長$}高橋多賀子様}株式会社光倫$新郎会社先輩$}本田洋一郎様}株式会社光倫$新郎会社同僚$}佐野涼子様}株式会社光倫$営業部課長$}飯塚芳太郎様}株式会社光倫$新郎会社先輩$}髙橋博一様}株式会社光倫$新郎会社同僚$}柴田正弘様}日光大学教授$新郎恩師$}水杉清次郎様}頼りにしてます！$新郎大学先輩$}野田健輔様}今もよく会う$新郎大学友人$}服部秀久様}お酒が強い$新郎大学先輩$}相馬真由子様}ハッキリ言って悪友$新郎大学友人$}林伸太郎様}よく来てくれた！$新郎大学友人$}青木卓様}福栄バイオ技研㈱$開発部部長$}川谷佑輝様}福栄バイオ技研㈱$新婦先輩$}森正道様}福栄バイオ技研㈱$新婦同僚$}北原和江様}福栄バイオ技研㈱$開発部第二課課長$}大橋隆様}福栄バイオ技研㈱$新婦先輩$}上林裕太朗様}福栄バイオ技研㈱$新婦同僚$}佐藤直哉様}いつまでも元気で！$新郎祖父$}鈴木健様}楽しいおじさん$新郎叔父$}高野義信様}よく遊んでくれた$新郎従兄$}東将志様}将棋の名人$新郎大叔父$}花田祥平様}釣りが大好き！$新郎叔父$}宝田弘樹様}ピッチャーで4番$新郎従弟$}柳澤聡様}大好き！$新婦祖父$}森本新一郎様}習字の先生$新婦叔父$}新沼寛憲様}料理が上手$新婦叔母$}新名友香様}お姉ちゃん的存在$新婦叔母$}鈴木健太様}お世話になってます$新婦義兄$}井上寛太様}頼もしくなった！$新婦従弟$}松浦大介様}新婦友人$}松坂芙希様}新婦友人$}井本涼太様}新婦友人$}井上浩司様}新婦友人$}井上留美子様}新婦友人$}横山光幸様}新婦友人$}吉永智雄様}新婦友人$}三田信一郎様}新郎親戚$}元木健介様}新郎親戚$}安藤康孝様}新郎親戚$}光森孝弘様}新郎親戚$}石井伸吾様}新郎親戚$}竹中直子様}新郎親戚$}阿部信也様}新郎親戚$}栗原浩平様}新郎親戚$}玉木和久様}新郎親戚$}小林茂様}新郎親戚$}阿部かつみ様}新郎親戚$}小林洋子様}新郎親戚$}徳永雅美様}新郎親戚$}広田綾子様}新郎親戚$}江口幸喜様}新郎親戚$}金田悟様}新郎親戚$}押尾守様}新郎親戚$}遠山正伸様}新郎親戚$}福井圭太様}新郎親戚$}福田准一様}新郎親戚$}藤田昌平様}新郎親戚$}山本詠吾くん}新郎親戚$}小杉まり子様}新郎親戚$}鈴木美也子様}新郎親戚$}元吉房子様}新郎親戚$}山田真香様}新郎親戚$}稲垣未央子様}新郎親戚$}大石智子ちゃん}新郎親戚$}千葉知代子様}新郎親戚$}林瑛子様}新郎親戚$}大津美緒様}新郎親戚$}茂原彩子様}新郎親戚$}飯田桃子様}新郎親戚$}笠井陽子様}新郎親戚$}前田侑子様}新郎親戚$}永田めぐみ様}新郎親戚$}岡田理紗様}新郎親戚$}新井美奈子様}新郎親戚$}坂井絵里様}新郎親戚$}岸ユリカ様}新郎親戚$}ゲスト７８様}ゲスト肩書き$}ゲスト７９様}ゲスト肩書き$}ゲスト８０様}ゲスト肩書き$}ゲスト８１様}ゲスト肩書き$}ゲスト８２様}ゲスト肩書き$}ゲスト８３様}ゲスト肩書き$}ゲスト８４様}ゲスト肩書き$}ゲスト８５様}ゲスト肩書き$}ゲスト８６様}ゲスト肩書き$}ゲスト８７様}ゲスト肩書き$}ゲスト８８様}ゲスト肩書き$}ゲスト８９様}ゲスト肩書き$}ゲスト９０様}ゲスト肩書き$}ゲスト９１様}ゲスト肩書き$}ゲスト９２様}ゲスト肩書き$}ゲスト９３様}ゲスト肩書き$}ゲスト９４様}ゲスト肩書き$}ゲスト９５様}ゲスト肩書き$}ゲスト９６様}ゲスト肩書き$}ゲスト９７様}ゲスト肩書き$}ゲスト９８様}ゲスト肩書き$}ゲスト９９様}ゲスト肩書き$}ゲスト１００様}ゲスト肩書き</v>
      </c>
    </row>
    <row r="149" spans="1:3" x14ac:dyDescent="0.15">
      <c r="A149" s="21" t="str">
        <f ca="1">席次表!A187</f>
        <v/>
      </c>
      <c r="B149" s="22" t="str">
        <f>SUBSTITUTE(席次表!B187,CHAR(10),"$")</f>
        <v/>
      </c>
      <c r="C149" t="str">
        <f t="shared" ca="1" si="2"/>
        <v>徳田寿々美様}株式会社光倫$企画部部長$}高橋多賀子様}株式会社光倫$新郎会社先輩$}本田洋一郎様}株式会社光倫$新郎会社同僚$}佐野涼子様}株式会社光倫$営業部課長$}飯塚芳太郎様}株式会社光倫$新郎会社先輩$}髙橋博一様}株式会社光倫$新郎会社同僚$}柴田正弘様}日光大学教授$新郎恩師$}水杉清次郎様}頼りにしてます！$新郎大学先輩$}野田健輔様}今もよく会う$新郎大学友人$}服部秀久様}お酒が強い$新郎大学先輩$}相馬真由子様}ハッキリ言って悪友$新郎大学友人$}林伸太郎様}よく来てくれた！$新郎大学友人$}青木卓様}福栄バイオ技研㈱$開発部部長$}川谷佑輝様}福栄バイオ技研㈱$新婦先輩$}森正道様}福栄バイオ技研㈱$新婦同僚$}北原和江様}福栄バイオ技研㈱$開発部第二課課長$}大橋隆様}福栄バイオ技研㈱$新婦先輩$}上林裕太朗様}福栄バイオ技研㈱$新婦同僚$}佐藤直哉様}いつまでも元気で！$新郎祖父$}鈴木健様}楽しいおじさん$新郎叔父$}高野義信様}よく遊んでくれた$新郎従兄$}東将志様}将棋の名人$新郎大叔父$}花田祥平様}釣りが大好き！$新郎叔父$}宝田弘樹様}ピッチャーで4番$新郎従弟$}柳澤聡様}大好き！$新婦祖父$}森本新一郎様}習字の先生$新婦叔父$}新沼寛憲様}料理が上手$新婦叔母$}新名友香様}お姉ちゃん的存在$新婦叔母$}鈴木健太様}お世話になってます$新婦義兄$}井上寛太様}頼もしくなった！$新婦従弟$}松浦大介様}新婦友人$}松坂芙希様}新婦友人$}井本涼太様}新婦友人$}井上浩司様}新婦友人$}井上留美子様}新婦友人$}横山光幸様}新婦友人$}吉永智雄様}新婦友人$}三田信一郎様}新郎親戚$}元木健介様}新郎親戚$}安藤康孝様}新郎親戚$}光森孝弘様}新郎親戚$}石井伸吾様}新郎親戚$}竹中直子様}新郎親戚$}阿部信也様}新郎親戚$}栗原浩平様}新郎親戚$}玉木和久様}新郎親戚$}小林茂様}新郎親戚$}阿部かつみ様}新郎親戚$}小林洋子様}新郎親戚$}徳永雅美様}新郎親戚$}広田綾子様}新郎親戚$}江口幸喜様}新郎親戚$}金田悟様}新郎親戚$}押尾守様}新郎親戚$}遠山正伸様}新郎親戚$}福井圭太様}新郎親戚$}福田准一様}新郎親戚$}藤田昌平様}新郎親戚$}山本詠吾くん}新郎親戚$}小杉まり子様}新郎親戚$}鈴木美也子様}新郎親戚$}元吉房子様}新郎親戚$}山田真香様}新郎親戚$}稲垣未央子様}新郎親戚$}大石智子ちゃん}新郎親戚$}千葉知代子様}新郎親戚$}林瑛子様}新郎親戚$}大津美緒様}新郎親戚$}茂原彩子様}新郎親戚$}飯田桃子様}新郎親戚$}笠井陽子様}新郎親戚$}前田侑子様}新郎親戚$}永田めぐみ様}新郎親戚$}岡田理紗様}新郎親戚$}新井美奈子様}新郎親戚$}坂井絵里様}新郎親戚$}岸ユリカ様}新郎親戚$}ゲスト７８様}ゲスト肩書き$}ゲスト７９様}ゲスト肩書き$}ゲスト８０様}ゲスト肩書き$}ゲスト８１様}ゲスト肩書き$}ゲスト８２様}ゲスト肩書き$}ゲスト８３様}ゲスト肩書き$}ゲスト８４様}ゲスト肩書き$}ゲスト８５様}ゲスト肩書き$}ゲスト８６様}ゲスト肩書き$}ゲスト８７様}ゲスト肩書き$}ゲスト８８様}ゲスト肩書き$}ゲスト８９様}ゲスト肩書き$}ゲスト９０様}ゲスト肩書き$}ゲスト９１様}ゲスト肩書き$}ゲスト９２様}ゲスト肩書き$}ゲスト９３様}ゲスト肩書き$}ゲスト９４様}ゲスト肩書き$}ゲスト９５様}ゲスト肩書き$}ゲスト９６様}ゲスト肩書き$}ゲスト９７様}ゲスト肩書き$}ゲスト９８様}ゲスト肩書き$}ゲスト９９様}ゲスト肩書き$}ゲスト１００様}ゲスト肩書き</v>
      </c>
    </row>
    <row r="150" spans="1:3" x14ac:dyDescent="0.15">
      <c r="A150" s="21" t="str">
        <f ca="1">席次表!A188</f>
        <v/>
      </c>
      <c r="B150" s="22" t="str">
        <f>SUBSTITUTE(席次表!B188,CHAR(10),"$")</f>
        <v/>
      </c>
      <c r="C150" t="str">
        <f t="shared" ca="1" si="2"/>
        <v>徳田寿々美様}株式会社光倫$企画部部長$}高橋多賀子様}株式会社光倫$新郎会社先輩$}本田洋一郎様}株式会社光倫$新郎会社同僚$}佐野涼子様}株式会社光倫$営業部課長$}飯塚芳太郎様}株式会社光倫$新郎会社先輩$}髙橋博一様}株式会社光倫$新郎会社同僚$}柴田正弘様}日光大学教授$新郎恩師$}水杉清次郎様}頼りにしてます！$新郎大学先輩$}野田健輔様}今もよく会う$新郎大学友人$}服部秀久様}お酒が強い$新郎大学先輩$}相馬真由子様}ハッキリ言って悪友$新郎大学友人$}林伸太郎様}よく来てくれた！$新郎大学友人$}青木卓様}福栄バイオ技研㈱$開発部部長$}川谷佑輝様}福栄バイオ技研㈱$新婦先輩$}森正道様}福栄バイオ技研㈱$新婦同僚$}北原和江様}福栄バイオ技研㈱$開発部第二課課長$}大橋隆様}福栄バイオ技研㈱$新婦先輩$}上林裕太朗様}福栄バイオ技研㈱$新婦同僚$}佐藤直哉様}いつまでも元気で！$新郎祖父$}鈴木健様}楽しいおじさん$新郎叔父$}高野義信様}よく遊んでくれた$新郎従兄$}東将志様}将棋の名人$新郎大叔父$}花田祥平様}釣りが大好き！$新郎叔父$}宝田弘樹様}ピッチャーで4番$新郎従弟$}柳澤聡様}大好き！$新婦祖父$}森本新一郎様}習字の先生$新婦叔父$}新沼寛憲様}料理が上手$新婦叔母$}新名友香様}お姉ちゃん的存在$新婦叔母$}鈴木健太様}お世話になってます$新婦義兄$}井上寛太様}頼もしくなった！$新婦従弟$}松浦大介様}新婦友人$}松坂芙希様}新婦友人$}井本涼太様}新婦友人$}井上浩司様}新婦友人$}井上留美子様}新婦友人$}横山光幸様}新婦友人$}吉永智雄様}新婦友人$}三田信一郎様}新郎親戚$}元木健介様}新郎親戚$}安藤康孝様}新郎親戚$}光森孝弘様}新郎親戚$}石井伸吾様}新郎親戚$}竹中直子様}新郎親戚$}阿部信也様}新郎親戚$}栗原浩平様}新郎親戚$}玉木和久様}新郎親戚$}小林茂様}新郎親戚$}阿部かつみ様}新郎親戚$}小林洋子様}新郎親戚$}徳永雅美様}新郎親戚$}広田綾子様}新郎親戚$}江口幸喜様}新郎親戚$}金田悟様}新郎親戚$}押尾守様}新郎親戚$}遠山正伸様}新郎親戚$}福井圭太様}新郎親戚$}福田准一様}新郎親戚$}藤田昌平様}新郎親戚$}山本詠吾くん}新郎親戚$}小杉まり子様}新郎親戚$}鈴木美也子様}新郎親戚$}元吉房子様}新郎親戚$}山田真香様}新郎親戚$}稲垣未央子様}新郎親戚$}大石智子ちゃん}新郎親戚$}千葉知代子様}新郎親戚$}林瑛子様}新郎親戚$}大津美緒様}新郎親戚$}茂原彩子様}新郎親戚$}飯田桃子様}新郎親戚$}笠井陽子様}新郎親戚$}前田侑子様}新郎親戚$}永田めぐみ様}新郎親戚$}岡田理紗様}新郎親戚$}新井美奈子様}新郎親戚$}坂井絵里様}新郎親戚$}岸ユリカ様}新郎親戚$}ゲスト７８様}ゲスト肩書き$}ゲスト７９様}ゲスト肩書き$}ゲスト８０様}ゲスト肩書き$}ゲスト８１様}ゲスト肩書き$}ゲスト８２様}ゲスト肩書き$}ゲスト８３様}ゲスト肩書き$}ゲスト８４様}ゲスト肩書き$}ゲスト８５様}ゲスト肩書き$}ゲスト８６様}ゲスト肩書き$}ゲスト８７様}ゲスト肩書き$}ゲスト８８様}ゲスト肩書き$}ゲスト８９様}ゲスト肩書き$}ゲスト９０様}ゲスト肩書き$}ゲスト９１様}ゲスト肩書き$}ゲスト９２様}ゲスト肩書き$}ゲスト９３様}ゲスト肩書き$}ゲスト９４様}ゲスト肩書き$}ゲスト９５様}ゲスト肩書き$}ゲスト９６様}ゲスト肩書き$}ゲスト９７様}ゲスト肩書き$}ゲスト９８様}ゲスト肩書き$}ゲスト９９様}ゲスト肩書き$}ゲスト１００様}ゲスト肩書き</v>
      </c>
    </row>
    <row r="151" spans="1:3" x14ac:dyDescent="0.15">
      <c r="A151" s="21" t="str">
        <f ca="1">席次表!A189</f>
        <v/>
      </c>
      <c r="B151" s="22" t="str">
        <f>SUBSTITUTE(席次表!B189,CHAR(10),"$")</f>
        <v/>
      </c>
      <c r="C151" t="str">
        <f t="shared" ca="1" si="2"/>
        <v>徳田寿々美様}株式会社光倫$企画部部長$}高橋多賀子様}株式会社光倫$新郎会社先輩$}本田洋一郎様}株式会社光倫$新郎会社同僚$}佐野涼子様}株式会社光倫$営業部課長$}飯塚芳太郎様}株式会社光倫$新郎会社先輩$}髙橋博一様}株式会社光倫$新郎会社同僚$}柴田正弘様}日光大学教授$新郎恩師$}水杉清次郎様}頼りにしてます！$新郎大学先輩$}野田健輔様}今もよく会う$新郎大学友人$}服部秀久様}お酒が強い$新郎大学先輩$}相馬真由子様}ハッキリ言って悪友$新郎大学友人$}林伸太郎様}よく来てくれた！$新郎大学友人$}青木卓様}福栄バイオ技研㈱$開発部部長$}川谷佑輝様}福栄バイオ技研㈱$新婦先輩$}森正道様}福栄バイオ技研㈱$新婦同僚$}北原和江様}福栄バイオ技研㈱$開発部第二課課長$}大橋隆様}福栄バイオ技研㈱$新婦先輩$}上林裕太朗様}福栄バイオ技研㈱$新婦同僚$}佐藤直哉様}いつまでも元気で！$新郎祖父$}鈴木健様}楽しいおじさん$新郎叔父$}高野義信様}よく遊んでくれた$新郎従兄$}東将志様}将棋の名人$新郎大叔父$}花田祥平様}釣りが大好き！$新郎叔父$}宝田弘樹様}ピッチャーで4番$新郎従弟$}柳澤聡様}大好き！$新婦祖父$}森本新一郎様}習字の先生$新婦叔父$}新沼寛憲様}料理が上手$新婦叔母$}新名友香様}お姉ちゃん的存在$新婦叔母$}鈴木健太様}お世話になってます$新婦義兄$}井上寛太様}頼もしくなった！$新婦従弟$}松浦大介様}新婦友人$}松坂芙希様}新婦友人$}井本涼太様}新婦友人$}井上浩司様}新婦友人$}井上留美子様}新婦友人$}横山光幸様}新婦友人$}吉永智雄様}新婦友人$}三田信一郎様}新郎親戚$}元木健介様}新郎親戚$}安藤康孝様}新郎親戚$}光森孝弘様}新郎親戚$}石井伸吾様}新郎親戚$}竹中直子様}新郎親戚$}阿部信也様}新郎親戚$}栗原浩平様}新郎親戚$}玉木和久様}新郎親戚$}小林茂様}新郎親戚$}阿部かつみ様}新郎親戚$}小林洋子様}新郎親戚$}徳永雅美様}新郎親戚$}広田綾子様}新郎親戚$}江口幸喜様}新郎親戚$}金田悟様}新郎親戚$}押尾守様}新郎親戚$}遠山正伸様}新郎親戚$}福井圭太様}新郎親戚$}福田准一様}新郎親戚$}藤田昌平様}新郎親戚$}山本詠吾くん}新郎親戚$}小杉まり子様}新郎親戚$}鈴木美也子様}新郎親戚$}元吉房子様}新郎親戚$}山田真香様}新郎親戚$}稲垣未央子様}新郎親戚$}大石智子ちゃん}新郎親戚$}千葉知代子様}新郎親戚$}林瑛子様}新郎親戚$}大津美緒様}新郎親戚$}茂原彩子様}新郎親戚$}飯田桃子様}新郎親戚$}笠井陽子様}新郎親戚$}前田侑子様}新郎親戚$}永田めぐみ様}新郎親戚$}岡田理紗様}新郎親戚$}新井美奈子様}新郎親戚$}坂井絵里様}新郎親戚$}岸ユリカ様}新郎親戚$}ゲスト７８様}ゲスト肩書き$}ゲスト７９様}ゲスト肩書き$}ゲスト８０様}ゲスト肩書き$}ゲスト８１様}ゲスト肩書き$}ゲスト８２様}ゲスト肩書き$}ゲスト８３様}ゲスト肩書き$}ゲスト８４様}ゲスト肩書き$}ゲスト８５様}ゲスト肩書き$}ゲスト８６様}ゲスト肩書き$}ゲスト８７様}ゲスト肩書き$}ゲスト８８様}ゲスト肩書き$}ゲスト８９様}ゲスト肩書き$}ゲスト９０様}ゲスト肩書き$}ゲスト９１様}ゲスト肩書き$}ゲスト９２様}ゲスト肩書き$}ゲスト９３様}ゲスト肩書き$}ゲスト９４様}ゲスト肩書き$}ゲスト９５様}ゲスト肩書き$}ゲスト９６様}ゲスト肩書き$}ゲスト９７様}ゲスト肩書き$}ゲスト９８様}ゲスト肩書き$}ゲスト９９様}ゲスト肩書き$}ゲスト１００様}ゲスト肩書き</v>
      </c>
    </row>
    <row r="152" spans="1:3" x14ac:dyDescent="0.15">
      <c r="A152" s="21" t="str">
        <f ca="1">席次表!A190</f>
        <v/>
      </c>
      <c r="B152" s="22" t="str">
        <f>SUBSTITUTE(席次表!B190,CHAR(10),"$")</f>
        <v/>
      </c>
      <c r="C152" t="str">
        <f t="shared" ca="1" si="2"/>
        <v>徳田寿々美様}株式会社光倫$企画部部長$}高橋多賀子様}株式会社光倫$新郎会社先輩$}本田洋一郎様}株式会社光倫$新郎会社同僚$}佐野涼子様}株式会社光倫$営業部課長$}飯塚芳太郎様}株式会社光倫$新郎会社先輩$}髙橋博一様}株式会社光倫$新郎会社同僚$}柴田正弘様}日光大学教授$新郎恩師$}水杉清次郎様}頼りにしてます！$新郎大学先輩$}野田健輔様}今もよく会う$新郎大学友人$}服部秀久様}お酒が強い$新郎大学先輩$}相馬真由子様}ハッキリ言って悪友$新郎大学友人$}林伸太郎様}よく来てくれた！$新郎大学友人$}青木卓様}福栄バイオ技研㈱$開発部部長$}川谷佑輝様}福栄バイオ技研㈱$新婦先輩$}森正道様}福栄バイオ技研㈱$新婦同僚$}北原和江様}福栄バイオ技研㈱$開発部第二課課長$}大橋隆様}福栄バイオ技研㈱$新婦先輩$}上林裕太朗様}福栄バイオ技研㈱$新婦同僚$}佐藤直哉様}いつまでも元気で！$新郎祖父$}鈴木健様}楽しいおじさん$新郎叔父$}高野義信様}よく遊んでくれた$新郎従兄$}東将志様}将棋の名人$新郎大叔父$}花田祥平様}釣りが大好き！$新郎叔父$}宝田弘樹様}ピッチャーで4番$新郎従弟$}柳澤聡様}大好き！$新婦祖父$}森本新一郎様}習字の先生$新婦叔父$}新沼寛憲様}料理が上手$新婦叔母$}新名友香様}お姉ちゃん的存在$新婦叔母$}鈴木健太様}お世話になってます$新婦義兄$}井上寛太様}頼もしくなった！$新婦従弟$}松浦大介様}新婦友人$}松坂芙希様}新婦友人$}井本涼太様}新婦友人$}井上浩司様}新婦友人$}井上留美子様}新婦友人$}横山光幸様}新婦友人$}吉永智雄様}新婦友人$}三田信一郎様}新郎親戚$}元木健介様}新郎親戚$}安藤康孝様}新郎親戚$}光森孝弘様}新郎親戚$}石井伸吾様}新郎親戚$}竹中直子様}新郎親戚$}阿部信也様}新郎親戚$}栗原浩平様}新郎親戚$}玉木和久様}新郎親戚$}小林茂様}新郎親戚$}阿部かつみ様}新郎親戚$}小林洋子様}新郎親戚$}徳永雅美様}新郎親戚$}広田綾子様}新郎親戚$}江口幸喜様}新郎親戚$}金田悟様}新郎親戚$}押尾守様}新郎親戚$}遠山正伸様}新郎親戚$}福井圭太様}新郎親戚$}福田准一様}新郎親戚$}藤田昌平様}新郎親戚$}山本詠吾くん}新郎親戚$}小杉まり子様}新郎親戚$}鈴木美也子様}新郎親戚$}元吉房子様}新郎親戚$}山田真香様}新郎親戚$}稲垣未央子様}新郎親戚$}大石智子ちゃん}新郎親戚$}千葉知代子様}新郎親戚$}林瑛子様}新郎親戚$}大津美緒様}新郎親戚$}茂原彩子様}新郎親戚$}飯田桃子様}新郎親戚$}笠井陽子様}新郎親戚$}前田侑子様}新郎親戚$}永田めぐみ様}新郎親戚$}岡田理紗様}新郎親戚$}新井美奈子様}新郎親戚$}坂井絵里様}新郎親戚$}岸ユリカ様}新郎親戚$}ゲスト７８様}ゲスト肩書き$}ゲスト７９様}ゲスト肩書き$}ゲスト８０様}ゲスト肩書き$}ゲスト８１様}ゲスト肩書き$}ゲスト８２様}ゲスト肩書き$}ゲスト８３様}ゲスト肩書き$}ゲスト８４様}ゲスト肩書き$}ゲスト８５様}ゲスト肩書き$}ゲスト８６様}ゲスト肩書き$}ゲスト８７様}ゲスト肩書き$}ゲスト８８様}ゲスト肩書き$}ゲスト８９様}ゲスト肩書き$}ゲスト９０様}ゲスト肩書き$}ゲスト９１様}ゲスト肩書き$}ゲスト９２様}ゲスト肩書き$}ゲスト９３様}ゲスト肩書き$}ゲスト９４様}ゲスト肩書き$}ゲスト９５様}ゲスト肩書き$}ゲスト９６様}ゲスト肩書き$}ゲスト９７様}ゲスト肩書き$}ゲスト９８様}ゲスト肩書き$}ゲスト９９様}ゲスト肩書き$}ゲスト１００様}ゲスト肩書き</v>
      </c>
    </row>
    <row r="153" spans="1:3" x14ac:dyDescent="0.15">
      <c r="A153" s="21" t="str">
        <f ca="1">席次表!A191</f>
        <v/>
      </c>
      <c r="B153" s="22" t="str">
        <f>SUBSTITUTE(席次表!B191,CHAR(10),"$")</f>
        <v/>
      </c>
      <c r="C153" t="str">
        <f t="shared" ca="1" si="2"/>
        <v>徳田寿々美様}株式会社光倫$企画部部長$}高橋多賀子様}株式会社光倫$新郎会社先輩$}本田洋一郎様}株式会社光倫$新郎会社同僚$}佐野涼子様}株式会社光倫$営業部課長$}飯塚芳太郎様}株式会社光倫$新郎会社先輩$}髙橋博一様}株式会社光倫$新郎会社同僚$}柴田正弘様}日光大学教授$新郎恩師$}水杉清次郎様}頼りにしてます！$新郎大学先輩$}野田健輔様}今もよく会う$新郎大学友人$}服部秀久様}お酒が強い$新郎大学先輩$}相馬真由子様}ハッキリ言って悪友$新郎大学友人$}林伸太郎様}よく来てくれた！$新郎大学友人$}青木卓様}福栄バイオ技研㈱$開発部部長$}川谷佑輝様}福栄バイオ技研㈱$新婦先輩$}森正道様}福栄バイオ技研㈱$新婦同僚$}北原和江様}福栄バイオ技研㈱$開発部第二課課長$}大橋隆様}福栄バイオ技研㈱$新婦先輩$}上林裕太朗様}福栄バイオ技研㈱$新婦同僚$}佐藤直哉様}いつまでも元気で！$新郎祖父$}鈴木健様}楽しいおじさん$新郎叔父$}高野義信様}よく遊んでくれた$新郎従兄$}東将志様}将棋の名人$新郎大叔父$}花田祥平様}釣りが大好き！$新郎叔父$}宝田弘樹様}ピッチャーで4番$新郎従弟$}柳澤聡様}大好き！$新婦祖父$}森本新一郎様}習字の先生$新婦叔父$}新沼寛憲様}料理が上手$新婦叔母$}新名友香様}お姉ちゃん的存在$新婦叔母$}鈴木健太様}お世話になってます$新婦義兄$}井上寛太様}頼もしくなった！$新婦従弟$}松浦大介様}新婦友人$}松坂芙希様}新婦友人$}井本涼太様}新婦友人$}井上浩司様}新婦友人$}井上留美子様}新婦友人$}横山光幸様}新婦友人$}吉永智雄様}新婦友人$}三田信一郎様}新郎親戚$}元木健介様}新郎親戚$}安藤康孝様}新郎親戚$}光森孝弘様}新郎親戚$}石井伸吾様}新郎親戚$}竹中直子様}新郎親戚$}阿部信也様}新郎親戚$}栗原浩平様}新郎親戚$}玉木和久様}新郎親戚$}小林茂様}新郎親戚$}阿部かつみ様}新郎親戚$}小林洋子様}新郎親戚$}徳永雅美様}新郎親戚$}広田綾子様}新郎親戚$}江口幸喜様}新郎親戚$}金田悟様}新郎親戚$}押尾守様}新郎親戚$}遠山正伸様}新郎親戚$}福井圭太様}新郎親戚$}福田准一様}新郎親戚$}藤田昌平様}新郎親戚$}山本詠吾くん}新郎親戚$}小杉まり子様}新郎親戚$}鈴木美也子様}新郎親戚$}元吉房子様}新郎親戚$}山田真香様}新郎親戚$}稲垣未央子様}新郎親戚$}大石智子ちゃん}新郎親戚$}千葉知代子様}新郎親戚$}林瑛子様}新郎親戚$}大津美緒様}新郎親戚$}茂原彩子様}新郎親戚$}飯田桃子様}新郎親戚$}笠井陽子様}新郎親戚$}前田侑子様}新郎親戚$}永田めぐみ様}新郎親戚$}岡田理紗様}新郎親戚$}新井美奈子様}新郎親戚$}坂井絵里様}新郎親戚$}岸ユリカ様}新郎親戚$}ゲスト７８様}ゲスト肩書き$}ゲスト７９様}ゲスト肩書き$}ゲスト８０様}ゲスト肩書き$}ゲスト８１様}ゲスト肩書き$}ゲスト８２様}ゲスト肩書き$}ゲスト８３様}ゲスト肩書き$}ゲスト８４様}ゲスト肩書き$}ゲスト８５様}ゲスト肩書き$}ゲスト８６様}ゲスト肩書き$}ゲスト８７様}ゲスト肩書き$}ゲスト８８様}ゲスト肩書き$}ゲスト８９様}ゲスト肩書き$}ゲスト９０様}ゲスト肩書き$}ゲスト９１様}ゲスト肩書き$}ゲスト９２様}ゲスト肩書き$}ゲスト９３様}ゲスト肩書き$}ゲスト９４様}ゲスト肩書き$}ゲスト９５様}ゲスト肩書き$}ゲスト９６様}ゲスト肩書き$}ゲスト９７様}ゲスト肩書き$}ゲスト９８様}ゲスト肩書き$}ゲスト９９様}ゲスト肩書き$}ゲスト１００様}ゲスト肩書き</v>
      </c>
    </row>
    <row r="154" spans="1:3" x14ac:dyDescent="0.15">
      <c r="A154" s="21" t="str">
        <f ca="1">席次表!A192</f>
        <v/>
      </c>
      <c r="B154" s="22" t="str">
        <f>SUBSTITUTE(席次表!B192,CHAR(10),"$")</f>
        <v/>
      </c>
      <c r="C154" t="str">
        <f t="shared" ca="1" si="2"/>
        <v>徳田寿々美様}株式会社光倫$企画部部長$}高橋多賀子様}株式会社光倫$新郎会社先輩$}本田洋一郎様}株式会社光倫$新郎会社同僚$}佐野涼子様}株式会社光倫$営業部課長$}飯塚芳太郎様}株式会社光倫$新郎会社先輩$}髙橋博一様}株式会社光倫$新郎会社同僚$}柴田正弘様}日光大学教授$新郎恩師$}水杉清次郎様}頼りにしてます！$新郎大学先輩$}野田健輔様}今もよく会う$新郎大学友人$}服部秀久様}お酒が強い$新郎大学先輩$}相馬真由子様}ハッキリ言って悪友$新郎大学友人$}林伸太郎様}よく来てくれた！$新郎大学友人$}青木卓様}福栄バイオ技研㈱$開発部部長$}川谷佑輝様}福栄バイオ技研㈱$新婦先輩$}森正道様}福栄バイオ技研㈱$新婦同僚$}北原和江様}福栄バイオ技研㈱$開発部第二課課長$}大橋隆様}福栄バイオ技研㈱$新婦先輩$}上林裕太朗様}福栄バイオ技研㈱$新婦同僚$}佐藤直哉様}いつまでも元気で！$新郎祖父$}鈴木健様}楽しいおじさん$新郎叔父$}高野義信様}よく遊んでくれた$新郎従兄$}東将志様}将棋の名人$新郎大叔父$}花田祥平様}釣りが大好き！$新郎叔父$}宝田弘樹様}ピッチャーで4番$新郎従弟$}柳澤聡様}大好き！$新婦祖父$}森本新一郎様}習字の先生$新婦叔父$}新沼寛憲様}料理が上手$新婦叔母$}新名友香様}お姉ちゃん的存在$新婦叔母$}鈴木健太様}お世話になってます$新婦義兄$}井上寛太様}頼もしくなった！$新婦従弟$}松浦大介様}新婦友人$}松坂芙希様}新婦友人$}井本涼太様}新婦友人$}井上浩司様}新婦友人$}井上留美子様}新婦友人$}横山光幸様}新婦友人$}吉永智雄様}新婦友人$}三田信一郎様}新郎親戚$}元木健介様}新郎親戚$}安藤康孝様}新郎親戚$}光森孝弘様}新郎親戚$}石井伸吾様}新郎親戚$}竹中直子様}新郎親戚$}阿部信也様}新郎親戚$}栗原浩平様}新郎親戚$}玉木和久様}新郎親戚$}小林茂様}新郎親戚$}阿部かつみ様}新郎親戚$}小林洋子様}新郎親戚$}徳永雅美様}新郎親戚$}広田綾子様}新郎親戚$}江口幸喜様}新郎親戚$}金田悟様}新郎親戚$}押尾守様}新郎親戚$}遠山正伸様}新郎親戚$}福井圭太様}新郎親戚$}福田准一様}新郎親戚$}藤田昌平様}新郎親戚$}山本詠吾くん}新郎親戚$}小杉まり子様}新郎親戚$}鈴木美也子様}新郎親戚$}元吉房子様}新郎親戚$}山田真香様}新郎親戚$}稲垣未央子様}新郎親戚$}大石智子ちゃん}新郎親戚$}千葉知代子様}新郎親戚$}林瑛子様}新郎親戚$}大津美緒様}新郎親戚$}茂原彩子様}新郎親戚$}飯田桃子様}新郎親戚$}笠井陽子様}新郎親戚$}前田侑子様}新郎親戚$}永田めぐみ様}新郎親戚$}岡田理紗様}新郎親戚$}新井美奈子様}新郎親戚$}坂井絵里様}新郎親戚$}岸ユリカ様}新郎親戚$}ゲスト７８様}ゲスト肩書き$}ゲスト７９様}ゲスト肩書き$}ゲスト８０様}ゲスト肩書き$}ゲスト８１様}ゲスト肩書き$}ゲスト８２様}ゲスト肩書き$}ゲスト８３様}ゲスト肩書き$}ゲスト８４様}ゲスト肩書き$}ゲスト８５様}ゲスト肩書き$}ゲスト８６様}ゲスト肩書き$}ゲスト８７様}ゲスト肩書き$}ゲスト８８様}ゲスト肩書き$}ゲスト８９様}ゲスト肩書き$}ゲスト９０様}ゲスト肩書き$}ゲスト９１様}ゲスト肩書き$}ゲスト９２様}ゲスト肩書き$}ゲスト９３様}ゲスト肩書き$}ゲスト９４様}ゲスト肩書き$}ゲスト９５様}ゲスト肩書き$}ゲスト９６様}ゲスト肩書き$}ゲスト９７様}ゲスト肩書き$}ゲスト９８様}ゲスト肩書き$}ゲスト９９様}ゲスト肩書き$}ゲスト１００様}ゲスト肩書き</v>
      </c>
    </row>
    <row r="155" spans="1:3" x14ac:dyDescent="0.15">
      <c r="A155" s="21" t="str">
        <f ca="1">席次表!A193</f>
        <v/>
      </c>
      <c r="B155" s="22" t="str">
        <f>SUBSTITUTE(席次表!B193,CHAR(10),"$")</f>
        <v/>
      </c>
      <c r="C155" t="str">
        <f t="shared" ca="1" si="2"/>
        <v>徳田寿々美様}株式会社光倫$企画部部長$}高橋多賀子様}株式会社光倫$新郎会社先輩$}本田洋一郎様}株式会社光倫$新郎会社同僚$}佐野涼子様}株式会社光倫$営業部課長$}飯塚芳太郎様}株式会社光倫$新郎会社先輩$}髙橋博一様}株式会社光倫$新郎会社同僚$}柴田正弘様}日光大学教授$新郎恩師$}水杉清次郎様}頼りにしてます！$新郎大学先輩$}野田健輔様}今もよく会う$新郎大学友人$}服部秀久様}お酒が強い$新郎大学先輩$}相馬真由子様}ハッキリ言って悪友$新郎大学友人$}林伸太郎様}よく来てくれた！$新郎大学友人$}青木卓様}福栄バイオ技研㈱$開発部部長$}川谷佑輝様}福栄バイオ技研㈱$新婦先輩$}森正道様}福栄バイオ技研㈱$新婦同僚$}北原和江様}福栄バイオ技研㈱$開発部第二課課長$}大橋隆様}福栄バイオ技研㈱$新婦先輩$}上林裕太朗様}福栄バイオ技研㈱$新婦同僚$}佐藤直哉様}いつまでも元気で！$新郎祖父$}鈴木健様}楽しいおじさん$新郎叔父$}高野義信様}よく遊んでくれた$新郎従兄$}東将志様}将棋の名人$新郎大叔父$}花田祥平様}釣りが大好き！$新郎叔父$}宝田弘樹様}ピッチャーで4番$新郎従弟$}柳澤聡様}大好き！$新婦祖父$}森本新一郎様}習字の先生$新婦叔父$}新沼寛憲様}料理が上手$新婦叔母$}新名友香様}お姉ちゃん的存在$新婦叔母$}鈴木健太様}お世話になってます$新婦義兄$}井上寛太様}頼もしくなった！$新婦従弟$}松浦大介様}新婦友人$}松坂芙希様}新婦友人$}井本涼太様}新婦友人$}井上浩司様}新婦友人$}井上留美子様}新婦友人$}横山光幸様}新婦友人$}吉永智雄様}新婦友人$}三田信一郎様}新郎親戚$}元木健介様}新郎親戚$}安藤康孝様}新郎親戚$}光森孝弘様}新郎親戚$}石井伸吾様}新郎親戚$}竹中直子様}新郎親戚$}阿部信也様}新郎親戚$}栗原浩平様}新郎親戚$}玉木和久様}新郎親戚$}小林茂様}新郎親戚$}阿部かつみ様}新郎親戚$}小林洋子様}新郎親戚$}徳永雅美様}新郎親戚$}広田綾子様}新郎親戚$}江口幸喜様}新郎親戚$}金田悟様}新郎親戚$}押尾守様}新郎親戚$}遠山正伸様}新郎親戚$}福井圭太様}新郎親戚$}福田准一様}新郎親戚$}藤田昌平様}新郎親戚$}山本詠吾くん}新郎親戚$}小杉まり子様}新郎親戚$}鈴木美也子様}新郎親戚$}元吉房子様}新郎親戚$}山田真香様}新郎親戚$}稲垣未央子様}新郎親戚$}大石智子ちゃん}新郎親戚$}千葉知代子様}新郎親戚$}林瑛子様}新郎親戚$}大津美緒様}新郎親戚$}茂原彩子様}新郎親戚$}飯田桃子様}新郎親戚$}笠井陽子様}新郎親戚$}前田侑子様}新郎親戚$}永田めぐみ様}新郎親戚$}岡田理紗様}新郎親戚$}新井美奈子様}新郎親戚$}坂井絵里様}新郎親戚$}岸ユリカ様}新郎親戚$}ゲスト７８様}ゲスト肩書き$}ゲスト７９様}ゲスト肩書き$}ゲスト８０様}ゲスト肩書き$}ゲスト８１様}ゲスト肩書き$}ゲスト８２様}ゲスト肩書き$}ゲスト８３様}ゲスト肩書き$}ゲスト８４様}ゲスト肩書き$}ゲスト８５様}ゲスト肩書き$}ゲスト８６様}ゲスト肩書き$}ゲスト８７様}ゲスト肩書き$}ゲスト８８様}ゲスト肩書き$}ゲスト８９様}ゲスト肩書き$}ゲスト９０様}ゲスト肩書き$}ゲスト９１様}ゲスト肩書き$}ゲスト９２様}ゲスト肩書き$}ゲスト９３様}ゲスト肩書き$}ゲスト９４様}ゲスト肩書き$}ゲスト９５様}ゲスト肩書き$}ゲスト９６様}ゲスト肩書き$}ゲスト９７様}ゲスト肩書き$}ゲスト９８様}ゲスト肩書き$}ゲスト９９様}ゲスト肩書き$}ゲスト１００様}ゲスト肩書き</v>
      </c>
    </row>
    <row r="156" spans="1:3" x14ac:dyDescent="0.15">
      <c r="A156" s="21" t="str">
        <f ca="1">席次表!A194</f>
        <v/>
      </c>
      <c r="B156" s="22" t="str">
        <f>SUBSTITUTE(席次表!B194,CHAR(10),"$")</f>
        <v/>
      </c>
      <c r="C156" t="str">
        <f t="shared" ca="1" si="2"/>
        <v>徳田寿々美様}株式会社光倫$企画部部長$}高橋多賀子様}株式会社光倫$新郎会社先輩$}本田洋一郎様}株式会社光倫$新郎会社同僚$}佐野涼子様}株式会社光倫$営業部課長$}飯塚芳太郎様}株式会社光倫$新郎会社先輩$}髙橋博一様}株式会社光倫$新郎会社同僚$}柴田正弘様}日光大学教授$新郎恩師$}水杉清次郎様}頼りにしてます！$新郎大学先輩$}野田健輔様}今もよく会う$新郎大学友人$}服部秀久様}お酒が強い$新郎大学先輩$}相馬真由子様}ハッキリ言って悪友$新郎大学友人$}林伸太郎様}よく来てくれた！$新郎大学友人$}青木卓様}福栄バイオ技研㈱$開発部部長$}川谷佑輝様}福栄バイオ技研㈱$新婦先輩$}森正道様}福栄バイオ技研㈱$新婦同僚$}北原和江様}福栄バイオ技研㈱$開発部第二課課長$}大橋隆様}福栄バイオ技研㈱$新婦先輩$}上林裕太朗様}福栄バイオ技研㈱$新婦同僚$}佐藤直哉様}いつまでも元気で！$新郎祖父$}鈴木健様}楽しいおじさん$新郎叔父$}高野義信様}よく遊んでくれた$新郎従兄$}東将志様}将棋の名人$新郎大叔父$}花田祥平様}釣りが大好き！$新郎叔父$}宝田弘樹様}ピッチャーで4番$新郎従弟$}柳澤聡様}大好き！$新婦祖父$}森本新一郎様}習字の先生$新婦叔父$}新沼寛憲様}料理が上手$新婦叔母$}新名友香様}お姉ちゃん的存在$新婦叔母$}鈴木健太様}お世話になってます$新婦義兄$}井上寛太様}頼もしくなった！$新婦従弟$}松浦大介様}新婦友人$}松坂芙希様}新婦友人$}井本涼太様}新婦友人$}井上浩司様}新婦友人$}井上留美子様}新婦友人$}横山光幸様}新婦友人$}吉永智雄様}新婦友人$}三田信一郎様}新郎親戚$}元木健介様}新郎親戚$}安藤康孝様}新郎親戚$}光森孝弘様}新郎親戚$}石井伸吾様}新郎親戚$}竹中直子様}新郎親戚$}阿部信也様}新郎親戚$}栗原浩平様}新郎親戚$}玉木和久様}新郎親戚$}小林茂様}新郎親戚$}阿部かつみ様}新郎親戚$}小林洋子様}新郎親戚$}徳永雅美様}新郎親戚$}広田綾子様}新郎親戚$}江口幸喜様}新郎親戚$}金田悟様}新郎親戚$}押尾守様}新郎親戚$}遠山正伸様}新郎親戚$}福井圭太様}新郎親戚$}福田准一様}新郎親戚$}藤田昌平様}新郎親戚$}山本詠吾くん}新郎親戚$}小杉まり子様}新郎親戚$}鈴木美也子様}新郎親戚$}元吉房子様}新郎親戚$}山田真香様}新郎親戚$}稲垣未央子様}新郎親戚$}大石智子ちゃん}新郎親戚$}千葉知代子様}新郎親戚$}林瑛子様}新郎親戚$}大津美緒様}新郎親戚$}茂原彩子様}新郎親戚$}飯田桃子様}新郎親戚$}笠井陽子様}新郎親戚$}前田侑子様}新郎親戚$}永田めぐみ様}新郎親戚$}岡田理紗様}新郎親戚$}新井美奈子様}新郎親戚$}坂井絵里様}新郎親戚$}岸ユリカ様}新郎親戚$}ゲスト７８様}ゲスト肩書き$}ゲスト７９様}ゲスト肩書き$}ゲスト８０様}ゲスト肩書き$}ゲスト８１様}ゲスト肩書き$}ゲスト８２様}ゲスト肩書き$}ゲスト８３様}ゲスト肩書き$}ゲスト８４様}ゲスト肩書き$}ゲスト８５様}ゲスト肩書き$}ゲスト８６様}ゲスト肩書き$}ゲスト８７様}ゲスト肩書き$}ゲスト８８様}ゲスト肩書き$}ゲスト８９様}ゲスト肩書き$}ゲスト９０様}ゲスト肩書き$}ゲスト９１様}ゲスト肩書き$}ゲスト９２様}ゲスト肩書き$}ゲスト９３様}ゲスト肩書き$}ゲスト９４様}ゲスト肩書き$}ゲスト９５様}ゲスト肩書き$}ゲスト９６様}ゲスト肩書き$}ゲスト９７様}ゲスト肩書き$}ゲスト９８様}ゲスト肩書き$}ゲスト９９様}ゲスト肩書き$}ゲスト１００様}ゲスト肩書き</v>
      </c>
    </row>
    <row r="157" spans="1:3" x14ac:dyDescent="0.15">
      <c r="A157" s="21" t="str">
        <f ca="1">席次表!A195</f>
        <v/>
      </c>
      <c r="B157" s="22" t="str">
        <f>SUBSTITUTE(席次表!B195,CHAR(10),"$")</f>
        <v/>
      </c>
      <c r="C157" t="str">
        <f t="shared" ca="1" si="2"/>
        <v>徳田寿々美様}株式会社光倫$企画部部長$}高橋多賀子様}株式会社光倫$新郎会社先輩$}本田洋一郎様}株式会社光倫$新郎会社同僚$}佐野涼子様}株式会社光倫$営業部課長$}飯塚芳太郎様}株式会社光倫$新郎会社先輩$}髙橋博一様}株式会社光倫$新郎会社同僚$}柴田正弘様}日光大学教授$新郎恩師$}水杉清次郎様}頼りにしてます！$新郎大学先輩$}野田健輔様}今もよく会う$新郎大学友人$}服部秀久様}お酒が強い$新郎大学先輩$}相馬真由子様}ハッキリ言って悪友$新郎大学友人$}林伸太郎様}よく来てくれた！$新郎大学友人$}青木卓様}福栄バイオ技研㈱$開発部部長$}川谷佑輝様}福栄バイオ技研㈱$新婦先輩$}森正道様}福栄バイオ技研㈱$新婦同僚$}北原和江様}福栄バイオ技研㈱$開発部第二課課長$}大橋隆様}福栄バイオ技研㈱$新婦先輩$}上林裕太朗様}福栄バイオ技研㈱$新婦同僚$}佐藤直哉様}いつまでも元気で！$新郎祖父$}鈴木健様}楽しいおじさん$新郎叔父$}高野義信様}よく遊んでくれた$新郎従兄$}東将志様}将棋の名人$新郎大叔父$}花田祥平様}釣りが大好き！$新郎叔父$}宝田弘樹様}ピッチャーで4番$新郎従弟$}柳澤聡様}大好き！$新婦祖父$}森本新一郎様}習字の先生$新婦叔父$}新沼寛憲様}料理が上手$新婦叔母$}新名友香様}お姉ちゃん的存在$新婦叔母$}鈴木健太様}お世話になってます$新婦義兄$}井上寛太様}頼もしくなった！$新婦従弟$}松浦大介様}新婦友人$}松坂芙希様}新婦友人$}井本涼太様}新婦友人$}井上浩司様}新婦友人$}井上留美子様}新婦友人$}横山光幸様}新婦友人$}吉永智雄様}新婦友人$}三田信一郎様}新郎親戚$}元木健介様}新郎親戚$}安藤康孝様}新郎親戚$}光森孝弘様}新郎親戚$}石井伸吾様}新郎親戚$}竹中直子様}新郎親戚$}阿部信也様}新郎親戚$}栗原浩平様}新郎親戚$}玉木和久様}新郎親戚$}小林茂様}新郎親戚$}阿部かつみ様}新郎親戚$}小林洋子様}新郎親戚$}徳永雅美様}新郎親戚$}広田綾子様}新郎親戚$}江口幸喜様}新郎親戚$}金田悟様}新郎親戚$}押尾守様}新郎親戚$}遠山正伸様}新郎親戚$}福井圭太様}新郎親戚$}福田准一様}新郎親戚$}藤田昌平様}新郎親戚$}山本詠吾くん}新郎親戚$}小杉まり子様}新郎親戚$}鈴木美也子様}新郎親戚$}元吉房子様}新郎親戚$}山田真香様}新郎親戚$}稲垣未央子様}新郎親戚$}大石智子ちゃん}新郎親戚$}千葉知代子様}新郎親戚$}林瑛子様}新郎親戚$}大津美緒様}新郎親戚$}茂原彩子様}新郎親戚$}飯田桃子様}新郎親戚$}笠井陽子様}新郎親戚$}前田侑子様}新郎親戚$}永田めぐみ様}新郎親戚$}岡田理紗様}新郎親戚$}新井美奈子様}新郎親戚$}坂井絵里様}新郎親戚$}岸ユリカ様}新郎親戚$}ゲスト７８様}ゲスト肩書き$}ゲスト７９様}ゲスト肩書き$}ゲスト８０様}ゲスト肩書き$}ゲスト８１様}ゲスト肩書き$}ゲスト８２様}ゲスト肩書き$}ゲスト８３様}ゲスト肩書き$}ゲスト８４様}ゲスト肩書き$}ゲスト８５様}ゲスト肩書き$}ゲスト８６様}ゲスト肩書き$}ゲスト８７様}ゲスト肩書き$}ゲスト８８様}ゲスト肩書き$}ゲスト８９様}ゲスト肩書き$}ゲスト９０様}ゲスト肩書き$}ゲスト９１様}ゲスト肩書き$}ゲスト９２様}ゲスト肩書き$}ゲスト９３様}ゲスト肩書き$}ゲスト９４様}ゲスト肩書き$}ゲスト９５様}ゲスト肩書き$}ゲスト９６様}ゲスト肩書き$}ゲスト９７様}ゲスト肩書き$}ゲスト９８様}ゲスト肩書き$}ゲスト９９様}ゲスト肩書き$}ゲスト１００様}ゲスト肩書き</v>
      </c>
    </row>
    <row r="158" spans="1:3" x14ac:dyDescent="0.15">
      <c r="A158" s="21" t="str">
        <f ca="1">席次表!A196</f>
        <v/>
      </c>
      <c r="B158" s="22" t="str">
        <f>SUBSTITUTE(席次表!B196,CHAR(10),"$")</f>
        <v/>
      </c>
      <c r="C158" t="str">
        <f t="shared" ca="1" si="2"/>
        <v>徳田寿々美様}株式会社光倫$企画部部長$}高橋多賀子様}株式会社光倫$新郎会社先輩$}本田洋一郎様}株式会社光倫$新郎会社同僚$}佐野涼子様}株式会社光倫$営業部課長$}飯塚芳太郎様}株式会社光倫$新郎会社先輩$}髙橋博一様}株式会社光倫$新郎会社同僚$}柴田正弘様}日光大学教授$新郎恩師$}水杉清次郎様}頼りにしてます！$新郎大学先輩$}野田健輔様}今もよく会う$新郎大学友人$}服部秀久様}お酒が強い$新郎大学先輩$}相馬真由子様}ハッキリ言って悪友$新郎大学友人$}林伸太郎様}よく来てくれた！$新郎大学友人$}青木卓様}福栄バイオ技研㈱$開発部部長$}川谷佑輝様}福栄バイオ技研㈱$新婦先輩$}森正道様}福栄バイオ技研㈱$新婦同僚$}北原和江様}福栄バイオ技研㈱$開発部第二課課長$}大橋隆様}福栄バイオ技研㈱$新婦先輩$}上林裕太朗様}福栄バイオ技研㈱$新婦同僚$}佐藤直哉様}いつまでも元気で！$新郎祖父$}鈴木健様}楽しいおじさん$新郎叔父$}高野義信様}よく遊んでくれた$新郎従兄$}東将志様}将棋の名人$新郎大叔父$}花田祥平様}釣りが大好き！$新郎叔父$}宝田弘樹様}ピッチャーで4番$新郎従弟$}柳澤聡様}大好き！$新婦祖父$}森本新一郎様}習字の先生$新婦叔父$}新沼寛憲様}料理が上手$新婦叔母$}新名友香様}お姉ちゃん的存在$新婦叔母$}鈴木健太様}お世話になってます$新婦義兄$}井上寛太様}頼もしくなった！$新婦従弟$}松浦大介様}新婦友人$}松坂芙希様}新婦友人$}井本涼太様}新婦友人$}井上浩司様}新婦友人$}井上留美子様}新婦友人$}横山光幸様}新婦友人$}吉永智雄様}新婦友人$}三田信一郎様}新郎親戚$}元木健介様}新郎親戚$}安藤康孝様}新郎親戚$}光森孝弘様}新郎親戚$}石井伸吾様}新郎親戚$}竹中直子様}新郎親戚$}阿部信也様}新郎親戚$}栗原浩平様}新郎親戚$}玉木和久様}新郎親戚$}小林茂様}新郎親戚$}阿部かつみ様}新郎親戚$}小林洋子様}新郎親戚$}徳永雅美様}新郎親戚$}広田綾子様}新郎親戚$}江口幸喜様}新郎親戚$}金田悟様}新郎親戚$}押尾守様}新郎親戚$}遠山正伸様}新郎親戚$}福井圭太様}新郎親戚$}福田准一様}新郎親戚$}藤田昌平様}新郎親戚$}山本詠吾くん}新郎親戚$}小杉まり子様}新郎親戚$}鈴木美也子様}新郎親戚$}元吉房子様}新郎親戚$}山田真香様}新郎親戚$}稲垣未央子様}新郎親戚$}大石智子ちゃん}新郎親戚$}千葉知代子様}新郎親戚$}林瑛子様}新郎親戚$}大津美緒様}新郎親戚$}茂原彩子様}新郎親戚$}飯田桃子様}新郎親戚$}笠井陽子様}新郎親戚$}前田侑子様}新郎親戚$}永田めぐみ様}新郎親戚$}岡田理紗様}新郎親戚$}新井美奈子様}新郎親戚$}坂井絵里様}新郎親戚$}岸ユリカ様}新郎親戚$}ゲスト７８様}ゲスト肩書き$}ゲスト７９様}ゲスト肩書き$}ゲスト８０様}ゲスト肩書き$}ゲスト８１様}ゲスト肩書き$}ゲスト８２様}ゲスト肩書き$}ゲスト８３様}ゲスト肩書き$}ゲスト８４様}ゲスト肩書き$}ゲスト８５様}ゲスト肩書き$}ゲスト８６様}ゲスト肩書き$}ゲスト８７様}ゲスト肩書き$}ゲスト８８様}ゲスト肩書き$}ゲスト８９様}ゲスト肩書き$}ゲスト９０様}ゲスト肩書き$}ゲスト９１様}ゲスト肩書き$}ゲスト９２様}ゲスト肩書き$}ゲスト９３様}ゲスト肩書き$}ゲスト９４様}ゲスト肩書き$}ゲスト９５様}ゲスト肩書き$}ゲスト９６様}ゲスト肩書き$}ゲスト９７様}ゲスト肩書き$}ゲスト９８様}ゲスト肩書き$}ゲスト９９様}ゲスト肩書き$}ゲスト１００様}ゲスト肩書き</v>
      </c>
    </row>
    <row r="159" spans="1:3" x14ac:dyDescent="0.15">
      <c r="A159" s="21" t="str">
        <f ca="1">席次表!A197</f>
        <v/>
      </c>
      <c r="B159" s="22" t="str">
        <f>SUBSTITUTE(席次表!B197,CHAR(10),"$")</f>
        <v/>
      </c>
      <c r="C159" t="str">
        <f t="shared" ca="1" si="2"/>
        <v>徳田寿々美様}株式会社光倫$企画部部長$}高橋多賀子様}株式会社光倫$新郎会社先輩$}本田洋一郎様}株式会社光倫$新郎会社同僚$}佐野涼子様}株式会社光倫$営業部課長$}飯塚芳太郎様}株式会社光倫$新郎会社先輩$}髙橋博一様}株式会社光倫$新郎会社同僚$}柴田正弘様}日光大学教授$新郎恩師$}水杉清次郎様}頼りにしてます！$新郎大学先輩$}野田健輔様}今もよく会う$新郎大学友人$}服部秀久様}お酒が強い$新郎大学先輩$}相馬真由子様}ハッキリ言って悪友$新郎大学友人$}林伸太郎様}よく来てくれた！$新郎大学友人$}青木卓様}福栄バイオ技研㈱$開発部部長$}川谷佑輝様}福栄バイオ技研㈱$新婦先輩$}森正道様}福栄バイオ技研㈱$新婦同僚$}北原和江様}福栄バイオ技研㈱$開発部第二課課長$}大橋隆様}福栄バイオ技研㈱$新婦先輩$}上林裕太朗様}福栄バイオ技研㈱$新婦同僚$}佐藤直哉様}いつまでも元気で！$新郎祖父$}鈴木健様}楽しいおじさん$新郎叔父$}高野義信様}よく遊んでくれた$新郎従兄$}東将志様}将棋の名人$新郎大叔父$}花田祥平様}釣りが大好き！$新郎叔父$}宝田弘樹様}ピッチャーで4番$新郎従弟$}柳澤聡様}大好き！$新婦祖父$}森本新一郎様}習字の先生$新婦叔父$}新沼寛憲様}料理が上手$新婦叔母$}新名友香様}お姉ちゃん的存在$新婦叔母$}鈴木健太様}お世話になってます$新婦義兄$}井上寛太様}頼もしくなった！$新婦従弟$}松浦大介様}新婦友人$}松坂芙希様}新婦友人$}井本涼太様}新婦友人$}井上浩司様}新婦友人$}井上留美子様}新婦友人$}横山光幸様}新婦友人$}吉永智雄様}新婦友人$}三田信一郎様}新郎親戚$}元木健介様}新郎親戚$}安藤康孝様}新郎親戚$}光森孝弘様}新郎親戚$}石井伸吾様}新郎親戚$}竹中直子様}新郎親戚$}阿部信也様}新郎親戚$}栗原浩平様}新郎親戚$}玉木和久様}新郎親戚$}小林茂様}新郎親戚$}阿部かつみ様}新郎親戚$}小林洋子様}新郎親戚$}徳永雅美様}新郎親戚$}広田綾子様}新郎親戚$}江口幸喜様}新郎親戚$}金田悟様}新郎親戚$}押尾守様}新郎親戚$}遠山正伸様}新郎親戚$}福井圭太様}新郎親戚$}福田准一様}新郎親戚$}藤田昌平様}新郎親戚$}山本詠吾くん}新郎親戚$}小杉まり子様}新郎親戚$}鈴木美也子様}新郎親戚$}元吉房子様}新郎親戚$}山田真香様}新郎親戚$}稲垣未央子様}新郎親戚$}大石智子ちゃん}新郎親戚$}千葉知代子様}新郎親戚$}林瑛子様}新郎親戚$}大津美緒様}新郎親戚$}茂原彩子様}新郎親戚$}飯田桃子様}新郎親戚$}笠井陽子様}新郎親戚$}前田侑子様}新郎親戚$}永田めぐみ様}新郎親戚$}岡田理紗様}新郎親戚$}新井美奈子様}新郎親戚$}坂井絵里様}新郎親戚$}岸ユリカ様}新郎親戚$}ゲスト７８様}ゲスト肩書き$}ゲスト７９様}ゲスト肩書き$}ゲスト８０様}ゲスト肩書き$}ゲスト８１様}ゲスト肩書き$}ゲスト８２様}ゲスト肩書き$}ゲスト８３様}ゲスト肩書き$}ゲスト８４様}ゲスト肩書き$}ゲスト８５様}ゲスト肩書き$}ゲスト８６様}ゲスト肩書き$}ゲスト８７様}ゲスト肩書き$}ゲスト８８様}ゲスト肩書き$}ゲスト８９様}ゲスト肩書き$}ゲスト９０様}ゲスト肩書き$}ゲスト９１様}ゲスト肩書き$}ゲスト９２様}ゲスト肩書き$}ゲスト９３様}ゲスト肩書き$}ゲスト９４様}ゲスト肩書き$}ゲスト９５様}ゲスト肩書き$}ゲスト９６様}ゲスト肩書き$}ゲスト９７様}ゲスト肩書き$}ゲスト９８様}ゲスト肩書き$}ゲスト９９様}ゲスト肩書き$}ゲスト１００様}ゲスト肩書き</v>
      </c>
    </row>
    <row r="160" spans="1:3" x14ac:dyDescent="0.15">
      <c r="A160" s="21" t="str">
        <f ca="1">席次表!A198</f>
        <v/>
      </c>
      <c r="B160" s="22" t="str">
        <f>SUBSTITUTE(席次表!B198,CHAR(10),"$")</f>
        <v/>
      </c>
      <c r="C160" t="str">
        <f t="shared" ca="1" si="2"/>
        <v>徳田寿々美様}株式会社光倫$企画部部長$}高橋多賀子様}株式会社光倫$新郎会社先輩$}本田洋一郎様}株式会社光倫$新郎会社同僚$}佐野涼子様}株式会社光倫$営業部課長$}飯塚芳太郎様}株式会社光倫$新郎会社先輩$}髙橋博一様}株式会社光倫$新郎会社同僚$}柴田正弘様}日光大学教授$新郎恩師$}水杉清次郎様}頼りにしてます！$新郎大学先輩$}野田健輔様}今もよく会う$新郎大学友人$}服部秀久様}お酒が強い$新郎大学先輩$}相馬真由子様}ハッキリ言って悪友$新郎大学友人$}林伸太郎様}よく来てくれた！$新郎大学友人$}青木卓様}福栄バイオ技研㈱$開発部部長$}川谷佑輝様}福栄バイオ技研㈱$新婦先輩$}森正道様}福栄バイオ技研㈱$新婦同僚$}北原和江様}福栄バイオ技研㈱$開発部第二課課長$}大橋隆様}福栄バイオ技研㈱$新婦先輩$}上林裕太朗様}福栄バイオ技研㈱$新婦同僚$}佐藤直哉様}いつまでも元気で！$新郎祖父$}鈴木健様}楽しいおじさん$新郎叔父$}高野義信様}よく遊んでくれた$新郎従兄$}東将志様}将棋の名人$新郎大叔父$}花田祥平様}釣りが大好き！$新郎叔父$}宝田弘樹様}ピッチャーで4番$新郎従弟$}柳澤聡様}大好き！$新婦祖父$}森本新一郎様}習字の先生$新婦叔父$}新沼寛憲様}料理が上手$新婦叔母$}新名友香様}お姉ちゃん的存在$新婦叔母$}鈴木健太様}お世話になってます$新婦義兄$}井上寛太様}頼もしくなった！$新婦従弟$}松浦大介様}新婦友人$}松坂芙希様}新婦友人$}井本涼太様}新婦友人$}井上浩司様}新婦友人$}井上留美子様}新婦友人$}横山光幸様}新婦友人$}吉永智雄様}新婦友人$}三田信一郎様}新郎親戚$}元木健介様}新郎親戚$}安藤康孝様}新郎親戚$}光森孝弘様}新郎親戚$}石井伸吾様}新郎親戚$}竹中直子様}新郎親戚$}阿部信也様}新郎親戚$}栗原浩平様}新郎親戚$}玉木和久様}新郎親戚$}小林茂様}新郎親戚$}阿部かつみ様}新郎親戚$}小林洋子様}新郎親戚$}徳永雅美様}新郎親戚$}広田綾子様}新郎親戚$}江口幸喜様}新郎親戚$}金田悟様}新郎親戚$}押尾守様}新郎親戚$}遠山正伸様}新郎親戚$}福井圭太様}新郎親戚$}福田准一様}新郎親戚$}藤田昌平様}新郎親戚$}山本詠吾くん}新郎親戚$}小杉まり子様}新郎親戚$}鈴木美也子様}新郎親戚$}元吉房子様}新郎親戚$}山田真香様}新郎親戚$}稲垣未央子様}新郎親戚$}大石智子ちゃん}新郎親戚$}千葉知代子様}新郎親戚$}林瑛子様}新郎親戚$}大津美緒様}新郎親戚$}茂原彩子様}新郎親戚$}飯田桃子様}新郎親戚$}笠井陽子様}新郎親戚$}前田侑子様}新郎親戚$}永田めぐみ様}新郎親戚$}岡田理紗様}新郎親戚$}新井美奈子様}新郎親戚$}坂井絵里様}新郎親戚$}岸ユリカ様}新郎親戚$}ゲスト７８様}ゲスト肩書き$}ゲスト７９様}ゲスト肩書き$}ゲスト８０様}ゲスト肩書き$}ゲスト８１様}ゲスト肩書き$}ゲスト８２様}ゲスト肩書き$}ゲスト８３様}ゲスト肩書き$}ゲスト８４様}ゲスト肩書き$}ゲスト８５様}ゲスト肩書き$}ゲスト８６様}ゲスト肩書き$}ゲスト８７様}ゲスト肩書き$}ゲスト８８様}ゲスト肩書き$}ゲスト８９様}ゲスト肩書き$}ゲスト９０様}ゲスト肩書き$}ゲスト９１様}ゲスト肩書き$}ゲスト９２様}ゲスト肩書き$}ゲスト９３様}ゲスト肩書き$}ゲスト９４様}ゲスト肩書き$}ゲスト９５様}ゲスト肩書き$}ゲスト９６様}ゲスト肩書き$}ゲスト９７様}ゲスト肩書き$}ゲスト９８様}ゲスト肩書き$}ゲスト９９様}ゲスト肩書き$}ゲスト１００様}ゲスト肩書き</v>
      </c>
    </row>
  </sheetData>
  <sheetProtection password="CC8B" sheet="1" objects="1" scenarios="1" selectLockedCells="1" selectUnlockedCells="1"/>
  <phoneticPr fontId="6"/>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160"/>
  <sheetViews>
    <sheetView workbookViewId="0">
      <selection activeCell="C158" sqref="C158"/>
    </sheetView>
  </sheetViews>
  <sheetFormatPr defaultRowHeight="13.5" x14ac:dyDescent="0.15"/>
  <sheetData>
    <row r="1" spans="1:1" x14ac:dyDescent="0.15">
      <c r="A1" t="str">
        <f ca="1">IF(LEN(INDIRECT(ADDRESS(ROW()+3,COLUMN()+1,,,"席次表")))&gt;0,INDIRECT(ADDRESS(ROW()+3,COLUMN()+1,,,"席次表")),"")</f>
        <v/>
      </c>
    </row>
    <row r="2" spans="1:1" x14ac:dyDescent="0.15">
      <c r="A2" t="str">
        <f t="shared" ref="A2:A65" ca="1" si="0">IF(LEN(INDIRECT(ADDRESS(ROW()+3,COLUMN()+1,,,"席次表")))&gt;0,INDIRECT(ADDRESS(ROW()+3,COLUMN()+1,,,"席次表")),"")</f>
        <v/>
      </c>
    </row>
    <row r="3" spans="1:1" x14ac:dyDescent="0.15">
      <c r="A3" t="str">
        <f t="shared" ca="1" si="0"/>
        <v/>
      </c>
    </row>
    <row r="4" spans="1:1" x14ac:dyDescent="0.15">
      <c r="A4" t="str">
        <f t="shared" ca="1" si="0"/>
        <v/>
      </c>
    </row>
    <row r="5" spans="1:1" x14ac:dyDescent="0.15">
      <c r="A5" t="str">
        <f t="shared" ca="1" si="0"/>
        <v>結婚披露宴御席表</v>
      </c>
    </row>
    <row r="6" spans="1:1" x14ac:dyDescent="0.15">
      <c r="A6" t="str">
        <f t="shared" ca="1" si="0"/>
        <v/>
      </c>
    </row>
    <row r="7" spans="1:1" x14ac:dyDescent="0.15">
      <c r="A7" t="str">
        <f t="shared" ca="1" si="0"/>
        <v/>
      </c>
    </row>
    <row r="8" spans="1:1" x14ac:dyDescent="0.15">
      <c r="A8" t="str">
        <f t="shared" ca="1" si="0"/>
        <v>新婦</v>
      </c>
    </row>
    <row r="9" spans="1:1" x14ac:dyDescent="0.15">
      <c r="A9" t="str">
        <f t="shared" ca="1" si="0"/>
        <v>花江</v>
      </c>
    </row>
    <row r="10" spans="1:1" x14ac:dyDescent="0.15">
      <c r="A10" t="str">
        <f t="shared" ca="1" si="0"/>
        <v/>
      </c>
    </row>
    <row r="11" spans="1:1" x14ac:dyDescent="0.15">
      <c r="A11" t="str">
        <f t="shared" ca="1" si="0"/>
        <v/>
      </c>
    </row>
    <row r="12" spans="1:1" x14ac:dyDescent="0.15">
      <c r="A12" t="str">
        <f t="shared" ca="1" si="0"/>
        <v/>
      </c>
    </row>
    <row r="13" spans="1:1" x14ac:dyDescent="0.15">
      <c r="A13" t="str">
        <f t="shared" ca="1" si="0"/>
        <v/>
      </c>
    </row>
    <row r="14" spans="1:1" x14ac:dyDescent="0.15">
      <c r="A14" t="str">
        <f t="shared" ca="1" si="0"/>
        <v/>
      </c>
    </row>
    <row r="15" spans="1:1" x14ac:dyDescent="0.15">
      <c r="A15" t="str">
        <f t="shared" ca="1" si="0"/>
        <v/>
      </c>
    </row>
    <row r="16" spans="1:1" x14ac:dyDescent="0.15">
      <c r="A16" t="str">
        <f t="shared" ca="1" si="0"/>
        <v/>
      </c>
    </row>
    <row r="17" spans="1:1" x14ac:dyDescent="0.15">
      <c r="A17" t="str">
        <f t="shared" ca="1" si="0"/>
        <v/>
      </c>
    </row>
    <row r="18" spans="1:1" x14ac:dyDescent="0.15">
      <c r="A18" t="str">
        <f t="shared" ca="1" si="0"/>
        <v/>
      </c>
    </row>
    <row r="19" spans="1:1" x14ac:dyDescent="0.15">
      <c r="A19" t="str">
        <f t="shared" ca="1" si="0"/>
        <v/>
      </c>
    </row>
    <row r="20" spans="1:1" x14ac:dyDescent="0.15">
      <c r="A20" t="str">
        <f t="shared" ca="1" si="0"/>
        <v/>
      </c>
    </row>
    <row r="21" spans="1:1" x14ac:dyDescent="0.15">
      <c r="A21" t="str">
        <f t="shared" ca="1" si="0"/>
        <v/>
      </c>
    </row>
    <row r="22" spans="1:1" x14ac:dyDescent="0.15">
      <c r="A22" t="str">
        <f t="shared" ca="1" si="0"/>
        <v/>
      </c>
    </row>
    <row r="23" spans="1:1" x14ac:dyDescent="0.15">
      <c r="A23" t="str">
        <f t="shared" ca="1" si="0"/>
        <v/>
      </c>
    </row>
    <row r="24" spans="1:1" x14ac:dyDescent="0.15">
      <c r="A24" t="str">
        <f t="shared" ca="1" si="0"/>
        <v/>
      </c>
    </row>
    <row r="25" spans="1:1" x14ac:dyDescent="0.15">
      <c r="A25" t="str">
        <f t="shared" ca="1" si="0"/>
        <v/>
      </c>
    </row>
    <row r="26" spans="1:1" x14ac:dyDescent="0.15">
      <c r="A26" t="str">
        <f t="shared" ca="1" si="0"/>
        <v/>
      </c>
    </row>
    <row r="27" spans="1:1" x14ac:dyDescent="0.15">
      <c r="A27" t="str">
        <f t="shared" ca="1" si="0"/>
        <v/>
      </c>
    </row>
    <row r="28" spans="1:1" x14ac:dyDescent="0.15">
      <c r="A28" t="str">
        <f t="shared" ca="1" si="0"/>
        <v/>
      </c>
    </row>
    <row r="29" spans="1:1" x14ac:dyDescent="0.15">
      <c r="A29" t="str">
        <f t="shared" ca="1" si="0"/>
        <v/>
      </c>
    </row>
    <row r="30" spans="1:1" x14ac:dyDescent="0.15">
      <c r="A30" t="str">
        <f t="shared" ca="1" si="0"/>
        <v/>
      </c>
    </row>
    <row r="31" spans="1:1" x14ac:dyDescent="0.15">
      <c r="A31" t="str">
        <f t="shared" ca="1" si="0"/>
        <v/>
      </c>
    </row>
    <row r="32" spans="1:1" x14ac:dyDescent="0.15">
      <c r="A32" t="str">
        <f t="shared" ca="1" si="0"/>
        <v/>
      </c>
    </row>
    <row r="33" spans="1:1" x14ac:dyDescent="0.15">
      <c r="A33" t="str">
        <f t="shared" ca="1" si="0"/>
        <v/>
      </c>
    </row>
    <row r="34" spans="1:1" x14ac:dyDescent="0.15">
      <c r="A34" t="str">
        <f t="shared" ca="1" si="0"/>
        <v/>
      </c>
    </row>
    <row r="35" spans="1:1" x14ac:dyDescent="0.15">
      <c r="A35" t="str">
        <f t="shared" ca="1" si="0"/>
        <v>肩書き</v>
      </c>
    </row>
    <row r="36" spans="1:1" x14ac:dyDescent="0.15">
      <c r="A36" t="str">
        <f t="shared" ca="1" si="0"/>
        <v>株式会社光倫
企画部部長</v>
      </c>
    </row>
    <row r="37" spans="1:1" x14ac:dyDescent="0.15">
      <c r="A37" t="str">
        <f t="shared" ca="1" si="0"/>
        <v>株式会社光倫
新郎会社先輩</v>
      </c>
    </row>
    <row r="38" spans="1:1" x14ac:dyDescent="0.15">
      <c r="A38" t="str">
        <f t="shared" ca="1" si="0"/>
        <v>株式会社光倫
新郎会社同僚</v>
      </c>
    </row>
    <row r="39" spans="1:1" x14ac:dyDescent="0.15">
      <c r="A39" t="str">
        <f t="shared" ca="1" si="0"/>
        <v>株式会社光倫
営業部課長</v>
      </c>
    </row>
    <row r="40" spans="1:1" x14ac:dyDescent="0.15">
      <c r="A40" t="str">
        <f t="shared" ca="1" si="0"/>
        <v>株式会社光倫
新郎会社先輩</v>
      </c>
    </row>
    <row r="41" spans="1:1" x14ac:dyDescent="0.15">
      <c r="A41" t="str">
        <f t="shared" ca="1" si="0"/>
        <v>株式会社光倫
新郎会社同僚</v>
      </c>
    </row>
    <row r="42" spans="1:1" x14ac:dyDescent="0.15">
      <c r="A42" t="str">
        <f t="shared" ca="1" si="0"/>
        <v>日光大学教授
新郎恩師</v>
      </c>
    </row>
    <row r="43" spans="1:1" x14ac:dyDescent="0.15">
      <c r="A43" t="str">
        <f t="shared" ca="1" si="0"/>
        <v>頼りにしてます！
新郎大学先輩</v>
      </c>
    </row>
    <row r="44" spans="1:1" x14ac:dyDescent="0.15">
      <c r="A44" t="str">
        <f t="shared" ca="1" si="0"/>
        <v>今もよく会う
新郎大学友人</v>
      </c>
    </row>
    <row r="45" spans="1:1" x14ac:dyDescent="0.15">
      <c r="A45" t="str">
        <f t="shared" ca="1" si="0"/>
        <v>お酒が強い
新郎大学先輩</v>
      </c>
    </row>
    <row r="46" spans="1:1" x14ac:dyDescent="0.15">
      <c r="A46" t="str">
        <f t="shared" ca="1" si="0"/>
        <v>ハッキリ言って悪友
新郎大学友人</v>
      </c>
    </row>
    <row r="47" spans="1:1" x14ac:dyDescent="0.15">
      <c r="A47" t="str">
        <f t="shared" ca="1" si="0"/>
        <v>よく来てくれた！
新郎大学友人</v>
      </c>
    </row>
    <row r="48" spans="1:1" x14ac:dyDescent="0.15">
      <c r="A48" t="str">
        <f t="shared" ca="1" si="0"/>
        <v>福栄バイオ技研㈱
開発部部長</v>
      </c>
    </row>
    <row r="49" spans="1:1" x14ac:dyDescent="0.15">
      <c r="A49" t="str">
        <f t="shared" ca="1" si="0"/>
        <v>福栄バイオ技研㈱
新婦先輩</v>
      </c>
    </row>
    <row r="50" spans="1:1" x14ac:dyDescent="0.15">
      <c r="A50" t="str">
        <f t="shared" ca="1" si="0"/>
        <v>福栄バイオ技研㈱
新婦同僚</v>
      </c>
    </row>
    <row r="51" spans="1:1" x14ac:dyDescent="0.15">
      <c r="A51" t="str">
        <f t="shared" ca="1" si="0"/>
        <v>福栄バイオ技研㈱
開発部第二課課長</v>
      </c>
    </row>
    <row r="52" spans="1:1" x14ac:dyDescent="0.15">
      <c r="A52" t="str">
        <f t="shared" ca="1" si="0"/>
        <v>福栄バイオ技研㈱
新婦先輩</v>
      </c>
    </row>
    <row r="53" spans="1:1" x14ac:dyDescent="0.15">
      <c r="A53" t="str">
        <f t="shared" ca="1" si="0"/>
        <v>福栄バイオ技研㈱
新婦同僚</v>
      </c>
    </row>
    <row r="54" spans="1:1" x14ac:dyDescent="0.15">
      <c r="A54" t="str">
        <f t="shared" ca="1" si="0"/>
        <v>いつまでも元気で！
新郎祖父</v>
      </c>
    </row>
    <row r="55" spans="1:1" x14ac:dyDescent="0.15">
      <c r="A55" t="str">
        <f t="shared" ca="1" si="0"/>
        <v>楽しいおじさん
新郎叔父</v>
      </c>
    </row>
    <row r="56" spans="1:1" x14ac:dyDescent="0.15">
      <c r="A56" t="str">
        <f t="shared" ca="1" si="0"/>
        <v>よく遊んでくれた
新郎従兄</v>
      </c>
    </row>
    <row r="57" spans="1:1" x14ac:dyDescent="0.15">
      <c r="A57" t="str">
        <f t="shared" ca="1" si="0"/>
        <v>将棋の名人
新郎大叔父</v>
      </c>
    </row>
    <row r="58" spans="1:1" x14ac:dyDescent="0.15">
      <c r="A58" t="str">
        <f t="shared" ca="1" si="0"/>
        <v>釣りが大好き！
新郎叔父</v>
      </c>
    </row>
    <row r="59" spans="1:1" x14ac:dyDescent="0.15">
      <c r="A59" t="str">
        <f t="shared" ca="1" si="0"/>
        <v>ピッチャーで4番
新郎従弟</v>
      </c>
    </row>
    <row r="60" spans="1:1" x14ac:dyDescent="0.15">
      <c r="A60" t="str">
        <f t="shared" ca="1" si="0"/>
        <v>大好き！
新婦祖父</v>
      </c>
    </row>
    <row r="61" spans="1:1" x14ac:dyDescent="0.15">
      <c r="A61" t="str">
        <f t="shared" ca="1" si="0"/>
        <v>習字の先生
新婦叔父</v>
      </c>
    </row>
    <row r="62" spans="1:1" x14ac:dyDescent="0.15">
      <c r="A62" t="str">
        <f t="shared" ca="1" si="0"/>
        <v>料理が上手
新婦叔母</v>
      </c>
    </row>
    <row r="63" spans="1:1" x14ac:dyDescent="0.15">
      <c r="A63" t="str">
        <f t="shared" ca="1" si="0"/>
        <v>お姉ちゃん的存在
新婦叔母</v>
      </c>
    </row>
    <row r="64" spans="1:1" x14ac:dyDescent="0.15">
      <c r="A64" t="str">
        <f t="shared" ca="1" si="0"/>
        <v>お世話になってます
新婦義兄</v>
      </c>
    </row>
    <row r="65" spans="1:1" x14ac:dyDescent="0.15">
      <c r="A65" t="str">
        <f t="shared" ca="1" si="0"/>
        <v>頼もしくなった！
新婦従弟</v>
      </c>
    </row>
    <row r="66" spans="1:1" x14ac:dyDescent="0.15">
      <c r="A66" t="str">
        <f t="shared" ref="A66:A129" ca="1" si="1">IF(LEN(INDIRECT(ADDRESS(ROW()+3,COLUMN()+1,,,"席次表")))&gt;0,INDIRECT(ADDRESS(ROW()+3,COLUMN()+1,,,"席次表")),"")</f>
        <v>新婦友人</v>
      </c>
    </row>
    <row r="67" spans="1:1" x14ac:dyDescent="0.15">
      <c r="A67" t="str">
        <f t="shared" ca="1" si="1"/>
        <v>新婦友人</v>
      </c>
    </row>
    <row r="68" spans="1:1" x14ac:dyDescent="0.15">
      <c r="A68" t="str">
        <f t="shared" ca="1" si="1"/>
        <v>新婦友人</v>
      </c>
    </row>
    <row r="69" spans="1:1" x14ac:dyDescent="0.15">
      <c r="A69" t="str">
        <f t="shared" ca="1" si="1"/>
        <v>新婦友人</v>
      </c>
    </row>
    <row r="70" spans="1:1" x14ac:dyDescent="0.15">
      <c r="A70" t="str">
        <f t="shared" ca="1" si="1"/>
        <v>新婦友人</v>
      </c>
    </row>
    <row r="71" spans="1:1" x14ac:dyDescent="0.15">
      <c r="A71" t="str">
        <f t="shared" ca="1" si="1"/>
        <v>新婦友人</v>
      </c>
    </row>
    <row r="72" spans="1:1" x14ac:dyDescent="0.15">
      <c r="A72" t="str">
        <f t="shared" ca="1" si="1"/>
        <v>新婦友人</v>
      </c>
    </row>
    <row r="73" spans="1:1" x14ac:dyDescent="0.15">
      <c r="A73" t="str">
        <f t="shared" ca="1" si="1"/>
        <v>新郎親戚</v>
      </c>
    </row>
    <row r="74" spans="1:1" x14ac:dyDescent="0.15">
      <c r="A74" t="str">
        <f t="shared" ca="1" si="1"/>
        <v>新郎親戚</v>
      </c>
    </row>
    <row r="75" spans="1:1" x14ac:dyDescent="0.15">
      <c r="A75" t="str">
        <f t="shared" ca="1" si="1"/>
        <v>新郎親戚</v>
      </c>
    </row>
    <row r="76" spans="1:1" x14ac:dyDescent="0.15">
      <c r="A76" t="str">
        <f t="shared" ca="1" si="1"/>
        <v>新郎親戚</v>
      </c>
    </row>
    <row r="77" spans="1:1" x14ac:dyDescent="0.15">
      <c r="A77" t="str">
        <f t="shared" ca="1" si="1"/>
        <v>新郎親戚</v>
      </c>
    </row>
    <row r="78" spans="1:1" x14ac:dyDescent="0.15">
      <c r="A78" t="str">
        <f t="shared" ca="1" si="1"/>
        <v>新郎親戚</v>
      </c>
    </row>
    <row r="79" spans="1:1" x14ac:dyDescent="0.15">
      <c r="A79" t="str">
        <f t="shared" ca="1" si="1"/>
        <v>新郎親戚</v>
      </c>
    </row>
    <row r="80" spans="1:1" x14ac:dyDescent="0.15">
      <c r="A80" t="str">
        <f t="shared" ca="1" si="1"/>
        <v>新郎親戚</v>
      </c>
    </row>
    <row r="81" spans="1:1" x14ac:dyDescent="0.15">
      <c r="A81" t="str">
        <f t="shared" ca="1" si="1"/>
        <v>新郎親戚</v>
      </c>
    </row>
    <row r="82" spans="1:1" x14ac:dyDescent="0.15">
      <c r="A82" t="str">
        <f t="shared" ca="1" si="1"/>
        <v>新郎親戚</v>
      </c>
    </row>
    <row r="83" spans="1:1" x14ac:dyDescent="0.15">
      <c r="A83" t="str">
        <f t="shared" ca="1" si="1"/>
        <v>新郎親戚</v>
      </c>
    </row>
    <row r="84" spans="1:1" x14ac:dyDescent="0.15">
      <c r="A84" t="str">
        <f t="shared" ca="1" si="1"/>
        <v>新郎親戚</v>
      </c>
    </row>
    <row r="85" spans="1:1" x14ac:dyDescent="0.15">
      <c r="A85" t="str">
        <f t="shared" ca="1" si="1"/>
        <v>新郎親戚</v>
      </c>
    </row>
    <row r="86" spans="1:1" x14ac:dyDescent="0.15">
      <c r="A86" t="str">
        <f t="shared" ca="1" si="1"/>
        <v>新郎親戚</v>
      </c>
    </row>
    <row r="87" spans="1:1" x14ac:dyDescent="0.15">
      <c r="A87" t="str">
        <f t="shared" ca="1" si="1"/>
        <v>新郎親戚</v>
      </c>
    </row>
    <row r="88" spans="1:1" x14ac:dyDescent="0.15">
      <c r="A88" t="str">
        <f t="shared" ca="1" si="1"/>
        <v>新郎親戚</v>
      </c>
    </row>
    <row r="89" spans="1:1" x14ac:dyDescent="0.15">
      <c r="A89" t="str">
        <f t="shared" ca="1" si="1"/>
        <v>新郎親戚</v>
      </c>
    </row>
    <row r="90" spans="1:1" x14ac:dyDescent="0.15">
      <c r="A90" t="str">
        <f t="shared" ca="1" si="1"/>
        <v>新郎親戚</v>
      </c>
    </row>
    <row r="91" spans="1:1" x14ac:dyDescent="0.15">
      <c r="A91" t="str">
        <f t="shared" ca="1" si="1"/>
        <v>新郎親戚</v>
      </c>
    </row>
    <row r="92" spans="1:1" x14ac:dyDescent="0.15">
      <c r="A92" t="str">
        <f t="shared" ca="1" si="1"/>
        <v>新郎親戚</v>
      </c>
    </row>
    <row r="93" spans="1:1" x14ac:dyDescent="0.15">
      <c r="A93" t="str">
        <f t="shared" ca="1" si="1"/>
        <v>新郎親戚</v>
      </c>
    </row>
    <row r="94" spans="1:1" x14ac:dyDescent="0.15">
      <c r="A94" t="str">
        <f t="shared" ca="1" si="1"/>
        <v>新郎親戚</v>
      </c>
    </row>
    <row r="95" spans="1:1" x14ac:dyDescent="0.15">
      <c r="A95" t="str">
        <f t="shared" ca="1" si="1"/>
        <v>新郎親戚</v>
      </c>
    </row>
    <row r="96" spans="1:1" x14ac:dyDescent="0.15">
      <c r="A96" t="str">
        <f t="shared" ca="1" si="1"/>
        <v>新郎親戚</v>
      </c>
    </row>
    <row r="97" spans="1:1" x14ac:dyDescent="0.15">
      <c r="A97" t="str">
        <f t="shared" ca="1" si="1"/>
        <v>新郎親戚</v>
      </c>
    </row>
    <row r="98" spans="1:1" x14ac:dyDescent="0.15">
      <c r="A98" t="str">
        <f t="shared" ca="1" si="1"/>
        <v>新郎親戚</v>
      </c>
    </row>
    <row r="99" spans="1:1" x14ac:dyDescent="0.15">
      <c r="A99" t="str">
        <f t="shared" ca="1" si="1"/>
        <v>新郎親戚</v>
      </c>
    </row>
    <row r="100" spans="1:1" x14ac:dyDescent="0.15">
      <c r="A100" t="str">
        <f t="shared" ca="1" si="1"/>
        <v>新郎親戚</v>
      </c>
    </row>
    <row r="101" spans="1:1" x14ac:dyDescent="0.15">
      <c r="A101" t="str">
        <f t="shared" ca="1" si="1"/>
        <v>新郎親戚</v>
      </c>
    </row>
    <row r="102" spans="1:1" x14ac:dyDescent="0.15">
      <c r="A102" t="str">
        <f t="shared" ca="1" si="1"/>
        <v>新郎親戚</v>
      </c>
    </row>
    <row r="103" spans="1:1" x14ac:dyDescent="0.15">
      <c r="A103" t="str">
        <f t="shared" ca="1" si="1"/>
        <v>新郎親戚</v>
      </c>
    </row>
    <row r="104" spans="1:1" x14ac:dyDescent="0.15">
      <c r="A104" t="str">
        <f t="shared" ca="1" si="1"/>
        <v>新郎親戚</v>
      </c>
    </row>
    <row r="105" spans="1:1" x14ac:dyDescent="0.15">
      <c r="A105" t="str">
        <f t="shared" ca="1" si="1"/>
        <v>新郎親戚</v>
      </c>
    </row>
    <row r="106" spans="1:1" x14ac:dyDescent="0.15">
      <c r="A106" t="str">
        <f t="shared" ca="1" si="1"/>
        <v>新郎親戚</v>
      </c>
    </row>
    <row r="107" spans="1:1" x14ac:dyDescent="0.15">
      <c r="A107" t="str">
        <f t="shared" ca="1" si="1"/>
        <v>新郎親戚</v>
      </c>
    </row>
    <row r="108" spans="1:1" x14ac:dyDescent="0.15">
      <c r="A108" t="str">
        <f t="shared" ca="1" si="1"/>
        <v>新郎親戚</v>
      </c>
    </row>
    <row r="109" spans="1:1" x14ac:dyDescent="0.15">
      <c r="A109" t="str">
        <f t="shared" ca="1" si="1"/>
        <v>新郎親戚</v>
      </c>
    </row>
    <row r="110" spans="1:1" x14ac:dyDescent="0.15">
      <c r="A110" t="str">
        <f t="shared" ca="1" si="1"/>
        <v>新郎親戚</v>
      </c>
    </row>
    <row r="111" spans="1:1" x14ac:dyDescent="0.15">
      <c r="A111" t="str">
        <f t="shared" ca="1" si="1"/>
        <v>新郎親戚</v>
      </c>
    </row>
    <row r="112" spans="1:1" x14ac:dyDescent="0.15">
      <c r="A112" t="str">
        <f t="shared" ca="1" si="1"/>
        <v>新郎親戚</v>
      </c>
    </row>
    <row r="113" spans="1:1" x14ac:dyDescent="0.15">
      <c r="A113" t="str">
        <f t="shared" ca="1" si="1"/>
        <v>ゲスト肩書き</v>
      </c>
    </row>
    <row r="114" spans="1:1" x14ac:dyDescent="0.15">
      <c r="A114" t="str">
        <f t="shared" ca="1" si="1"/>
        <v>ゲスト肩書き</v>
      </c>
    </row>
    <row r="115" spans="1:1" x14ac:dyDescent="0.15">
      <c r="A115" t="str">
        <f t="shared" ca="1" si="1"/>
        <v>ゲスト肩書き</v>
      </c>
    </row>
    <row r="116" spans="1:1" x14ac:dyDescent="0.15">
      <c r="A116" t="str">
        <f t="shared" ca="1" si="1"/>
        <v>ゲスト肩書き</v>
      </c>
    </row>
    <row r="117" spans="1:1" x14ac:dyDescent="0.15">
      <c r="A117" t="str">
        <f t="shared" ca="1" si="1"/>
        <v>ゲスト肩書き</v>
      </c>
    </row>
    <row r="118" spans="1:1" x14ac:dyDescent="0.15">
      <c r="A118" t="str">
        <f t="shared" ca="1" si="1"/>
        <v>ゲスト肩書き</v>
      </c>
    </row>
    <row r="119" spans="1:1" x14ac:dyDescent="0.15">
      <c r="A119" t="str">
        <f t="shared" ca="1" si="1"/>
        <v>ゲスト肩書き</v>
      </c>
    </row>
    <row r="120" spans="1:1" x14ac:dyDescent="0.15">
      <c r="A120" t="str">
        <f t="shared" ca="1" si="1"/>
        <v>ゲスト肩書き</v>
      </c>
    </row>
    <row r="121" spans="1:1" x14ac:dyDescent="0.15">
      <c r="A121" t="str">
        <f t="shared" ca="1" si="1"/>
        <v>ゲスト肩書き</v>
      </c>
    </row>
    <row r="122" spans="1:1" x14ac:dyDescent="0.15">
      <c r="A122" t="str">
        <f t="shared" ca="1" si="1"/>
        <v>ゲスト肩書き</v>
      </c>
    </row>
    <row r="123" spans="1:1" x14ac:dyDescent="0.15">
      <c r="A123" t="str">
        <f t="shared" ca="1" si="1"/>
        <v>ゲスト肩書き</v>
      </c>
    </row>
    <row r="124" spans="1:1" x14ac:dyDescent="0.15">
      <c r="A124" t="str">
        <f t="shared" ca="1" si="1"/>
        <v>ゲスト肩書き</v>
      </c>
    </row>
    <row r="125" spans="1:1" x14ac:dyDescent="0.15">
      <c r="A125" t="str">
        <f t="shared" ca="1" si="1"/>
        <v>ゲスト肩書き</v>
      </c>
    </row>
    <row r="126" spans="1:1" x14ac:dyDescent="0.15">
      <c r="A126" t="str">
        <f t="shared" ca="1" si="1"/>
        <v>ゲスト肩書き</v>
      </c>
    </row>
    <row r="127" spans="1:1" x14ac:dyDescent="0.15">
      <c r="A127" t="str">
        <f t="shared" ca="1" si="1"/>
        <v>ゲスト肩書き</v>
      </c>
    </row>
    <row r="128" spans="1:1" x14ac:dyDescent="0.15">
      <c r="A128" t="str">
        <f t="shared" ca="1" si="1"/>
        <v>ゲスト肩書き</v>
      </c>
    </row>
    <row r="129" spans="1:1" x14ac:dyDescent="0.15">
      <c r="A129" t="str">
        <f t="shared" ca="1" si="1"/>
        <v>ゲスト肩書き</v>
      </c>
    </row>
    <row r="130" spans="1:1" x14ac:dyDescent="0.15">
      <c r="A130" t="str">
        <f t="shared" ref="A130:A160" ca="1" si="2">IF(LEN(INDIRECT(ADDRESS(ROW()+3,COLUMN()+1,,,"席次表")))&gt;0,INDIRECT(ADDRESS(ROW()+3,COLUMN()+1,,,"席次表")),"")</f>
        <v>ゲスト肩書き</v>
      </c>
    </row>
    <row r="131" spans="1:1" x14ac:dyDescent="0.15">
      <c r="A131" t="str">
        <f t="shared" ca="1" si="2"/>
        <v>ゲスト肩書き</v>
      </c>
    </row>
    <row r="132" spans="1:1" x14ac:dyDescent="0.15">
      <c r="A132" t="str">
        <f t="shared" ca="1" si="2"/>
        <v>ゲスト肩書き</v>
      </c>
    </row>
    <row r="133" spans="1:1" x14ac:dyDescent="0.15">
      <c r="A133" t="str">
        <f t="shared" ca="1" si="2"/>
        <v>ゲスト肩書き</v>
      </c>
    </row>
    <row r="134" spans="1:1" x14ac:dyDescent="0.15">
      <c r="A134" t="str">
        <f t="shared" ca="1" si="2"/>
        <v>ゲスト肩書き</v>
      </c>
    </row>
    <row r="135" spans="1:1" x14ac:dyDescent="0.15">
      <c r="A135" t="str">
        <f t="shared" ca="1" si="2"/>
        <v>ゲスト肩書き</v>
      </c>
    </row>
    <row r="136" spans="1:1" x14ac:dyDescent="0.15">
      <c r="A136" t="str">
        <f t="shared" ca="1" si="2"/>
        <v/>
      </c>
    </row>
    <row r="137" spans="1:1" x14ac:dyDescent="0.15">
      <c r="A137" t="str">
        <f t="shared" ca="1" si="2"/>
        <v/>
      </c>
    </row>
    <row r="138" spans="1:1" x14ac:dyDescent="0.15">
      <c r="A138" t="str">
        <f t="shared" ca="1" si="2"/>
        <v/>
      </c>
    </row>
    <row r="139" spans="1:1" x14ac:dyDescent="0.15">
      <c r="A139" t="str">
        <f t="shared" ca="1" si="2"/>
        <v/>
      </c>
    </row>
    <row r="140" spans="1:1" x14ac:dyDescent="0.15">
      <c r="A140" t="str">
        <f t="shared" ca="1" si="2"/>
        <v/>
      </c>
    </row>
    <row r="141" spans="1:1" x14ac:dyDescent="0.15">
      <c r="A141" t="str">
        <f t="shared" ca="1" si="2"/>
        <v/>
      </c>
    </row>
    <row r="142" spans="1:1" x14ac:dyDescent="0.15">
      <c r="A142" t="str">
        <f t="shared" ca="1" si="2"/>
        <v/>
      </c>
    </row>
    <row r="143" spans="1:1" x14ac:dyDescent="0.15">
      <c r="A143" t="str">
        <f t="shared" ca="1" si="2"/>
        <v/>
      </c>
    </row>
    <row r="144" spans="1:1" x14ac:dyDescent="0.15">
      <c r="A144" t="str">
        <f t="shared" ca="1" si="2"/>
        <v/>
      </c>
    </row>
    <row r="145" spans="1:1" x14ac:dyDescent="0.15">
      <c r="A145" t="str">
        <f t="shared" ca="1" si="2"/>
        <v/>
      </c>
    </row>
    <row r="146" spans="1:1" x14ac:dyDescent="0.15">
      <c r="A146" t="str">
        <f t="shared" ca="1" si="2"/>
        <v/>
      </c>
    </row>
    <row r="147" spans="1:1" x14ac:dyDescent="0.15">
      <c r="A147" t="str">
        <f t="shared" ca="1" si="2"/>
        <v/>
      </c>
    </row>
    <row r="148" spans="1:1" x14ac:dyDescent="0.15">
      <c r="A148" t="str">
        <f t="shared" ca="1" si="2"/>
        <v/>
      </c>
    </row>
    <row r="149" spans="1:1" x14ac:dyDescent="0.15">
      <c r="A149" t="str">
        <f t="shared" ca="1" si="2"/>
        <v/>
      </c>
    </row>
    <row r="150" spans="1:1" x14ac:dyDescent="0.15">
      <c r="A150" t="str">
        <f t="shared" ca="1" si="2"/>
        <v/>
      </c>
    </row>
    <row r="151" spans="1:1" x14ac:dyDescent="0.15">
      <c r="A151" t="str">
        <f t="shared" ca="1" si="2"/>
        <v/>
      </c>
    </row>
    <row r="152" spans="1:1" x14ac:dyDescent="0.15">
      <c r="A152" t="str">
        <f t="shared" ca="1" si="2"/>
        <v/>
      </c>
    </row>
    <row r="153" spans="1:1" x14ac:dyDescent="0.15">
      <c r="A153" t="str">
        <f t="shared" ca="1" si="2"/>
        <v/>
      </c>
    </row>
    <row r="154" spans="1:1" x14ac:dyDescent="0.15">
      <c r="A154" t="str">
        <f t="shared" ca="1" si="2"/>
        <v/>
      </c>
    </row>
    <row r="155" spans="1:1" x14ac:dyDescent="0.15">
      <c r="A155" t="str">
        <f t="shared" ca="1" si="2"/>
        <v/>
      </c>
    </row>
    <row r="156" spans="1:1" x14ac:dyDescent="0.15">
      <c r="A156" t="str">
        <f t="shared" ca="1" si="2"/>
        <v/>
      </c>
    </row>
    <row r="157" spans="1:1" x14ac:dyDescent="0.15">
      <c r="A157" t="str">
        <f t="shared" ca="1" si="2"/>
        <v/>
      </c>
    </row>
    <row r="158" spans="1:1" x14ac:dyDescent="0.15">
      <c r="A158" t="str">
        <f t="shared" ca="1" si="2"/>
        <v/>
      </c>
    </row>
    <row r="159" spans="1:1" x14ac:dyDescent="0.15">
      <c r="A159" t="str">
        <f t="shared" ca="1" si="2"/>
        <v/>
      </c>
    </row>
    <row r="160" spans="1:1" x14ac:dyDescent="0.15">
      <c r="A160" t="str">
        <f t="shared" ca="1" si="2"/>
        <v/>
      </c>
    </row>
  </sheetData>
  <sheetProtection password="CC8B" sheet="1" objects="1" scenarios="1" selectLockedCells="1"/>
  <phoneticPr fontId="6"/>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3</vt:i4>
      </vt:variant>
    </vt:vector>
  </HeadingPairs>
  <TitlesOfParts>
    <vt:vector size="12" baseType="lpstr">
      <vt:lpstr>名前入力</vt:lpstr>
      <vt:lpstr>席札用追加メッセージ</vt:lpstr>
      <vt:lpstr>途中計算</vt:lpstr>
      <vt:lpstr>席札用差し込み設定</vt:lpstr>
      <vt:lpstr>席札やりくり</vt:lpstr>
      <vt:lpstr>席札出力</vt:lpstr>
      <vt:lpstr>席次表</vt:lpstr>
      <vt:lpstr>席次表やりくり</vt:lpstr>
      <vt:lpstr>肩書き出力</vt:lpstr>
      <vt:lpstr>名前入力!ゲスト名</vt:lpstr>
      <vt:lpstr>名前入力!テスト</vt:lpstr>
      <vt:lpstr>名前入力!花の部分のメッセージ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Mitsuyasu Goto</cp:lastModifiedBy>
  <cp:lastPrinted>2014-11-08T23:35:46Z</cp:lastPrinted>
  <dcterms:created xsi:type="dcterms:W3CDTF">2014-10-22T10:23:23Z</dcterms:created>
  <dcterms:modified xsi:type="dcterms:W3CDTF">2021-08-08T19:39:57Z</dcterms:modified>
</cp:coreProperties>
</file>