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585" yWindow="5925" windowWidth="12480" windowHeight="5955"/>
  </bookViews>
  <sheets>
    <sheet name="名前入力" sheetId="6" r:id="rId1"/>
    <sheet name="席札用追加メッセージ" sheetId="7" r:id="rId2"/>
    <sheet name="途中計算" sheetId="4" state="hidden" r:id="rId3"/>
    <sheet name="席札用差し込み設定" sheetId="3" r:id="rId4"/>
    <sheet name="席札やりくり" sheetId="8" state="hidden" r:id="rId5"/>
    <sheet name="席札出力" sheetId="9" state="hidden" r:id="rId6"/>
    <sheet name="席次表" sheetId="10" r:id="rId7"/>
    <sheet name="席次表やりくり" sheetId="12" state="hidden" r:id="rId8"/>
    <sheet name="肩書き出力" sheetId="13" state="hidden" r:id="rId9"/>
  </sheets>
  <definedNames>
    <definedName name="ゲスト名" localSheetId="0">名前入力!$A$2:$A$12</definedName>
    <definedName name="ゲスト名">#REF!</definedName>
    <definedName name="テスト" localSheetId="0">名前入力!$A$1:$A$12</definedName>
    <definedName name="テスト">#REF!</definedName>
    <definedName name="花の部分のメッセージ" localSheetId="0">名前入力!$A$2:$A$12</definedName>
    <definedName name="花の部分のメッセージ">#REF!</definedName>
  </definedNames>
  <calcPr calcId="145621"/>
</workbook>
</file>

<file path=xl/calcChain.xml><?xml version="1.0" encoding="utf-8"?>
<calcChain xmlns="http://schemas.openxmlformats.org/spreadsheetml/2006/main">
  <c r="D3" i="6" l="1"/>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2" i="6"/>
  <c r="B14" i="12" l="1"/>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 r="B160" i="12"/>
  <c r="B1" i="12"/>
  <c r="B2" i="12"/>
  <c r="B3" i="12"/>
  <c r="B4" i="12"/>
  <c r="B5" i="12"/>
  <c r="B6" i="12"/>
  <c r="B7" i="12"/>
  <c r="B8" i="12"/>
  <c r="B9" i="12"/>
  <c r="B10" i="12"/>
  <c r="B11" i="12"/>
  <c r="B12" i="12"/>
  <c r="B13" i="12"/>
  <c r="F200" i="9" l="1"/>
  <c r="E200" i="9"/>
  <c r="D199" i="9"/>
  <c r="C199" i="9"/>
  <c r="B199" i="9"/>
  <c r="D198" i="9"/>
  <c r="C198" i="9"/>
  <c r="B198" i="9"/>
  <c r="D197" i="9"/>
  <c r="C197" i="9"/>
  <c r="B197" i="9"/>
  <c r="F196" i="9"/>
  <c r="E196" i="9"/>
  <c r="F195" i="9"/>
  <c r="E195" i="9"/>
  <c r="F194" i="9"/>
  <c r="E194" i="9"/>
  <c r="D193" i="9"/>
  <c r="C193" i="9"/>
  <c r="B193" i="9"/>
  <c r="D192" i="9"/>
  <c r="C192" i="9"/>
  <c r="B192" i="9"/>
  <c r="D191" i="9"/>
  <c r="C191" i="9"/>
  <c r="B191" i="9"/>
  <c r="F190" i="9"/>
  <c r="E190" i="9"/>
  <c r="F189" i="9"/>
  <c r="E189" i="9"/>
  <c r="F188" i="9"/>
  <c r="E188" i="9"/>
  <c r="D187" i="9"/>
  <c r="C187" i="9"/>
  <c r="B187" i="9"/>
  <c r="D186" i="9"/>
  <c r="C186" i="9"/>
  <c r="B186" i="9"/>
  <c r="D185" i="9"/>
  <c r="C185" i="9"/>
  <c r="B185" i="9"/>
  <c r="F184" i="9"/>
  <c r="E184" i="9"/>
  <c r="F183" i="9"/>
  <c r="E183" i="9"/>
  <c r="F182" i="9"/>
  <c r="E182" i="9"/>
  <c r="D181" i="9"/>
  <c r="C181" i="9"/>
  <c r="B181" i="9"/>
  <c r="D180" i="9"/>
  <c r="C180" i="9"/>
  <c r="B180" i="9"/>
  <c r="D179" i="9"/>
  <c r="C179" i="9"/>
  <c r="B179" i="9"/>
  <c r="F178" i="9"/>
  <c r="E178" i="9"/>
  <c r="F177" i="9"/>
  <c r="E177" i="9"/>
  <c r="F176" i="9"/>
  <c r="E176" i="9"/>
  <c r="D175" i="9"/>
  <c r="C175" i="9"/>
  <c r="B175" i="9"/>
  <c r="D174" i="9"/>
  <c r="C174" i="9"/>
  <c r="B174" i="9"/>
  <c r="D173" i="9"/>
  <c r="C173" i="9"/>
  <c r="B173" i="9"/>
  <c r="F172" i="9"/>
  <c r="E172" i="9"/>
  <c r="F171" i="9"/>
  <c r="E171" i="9"/>
  <c r="F170" i="9"/>
  <c r="E170" i="9"/>
  <c r="D169" i="9"/>
  <c r="C169" i="9"/>
  <c r="B169" i="9"/>
  <c r="D168" i="9"/>
  <c r="C168" i="9"/>
  <c r="B168" i="9"/>
  <c r="D167" i="9"/>
  <c r="C167" i="9"/>
  <c r="B167" i="9"/>
  <c r="F166" i="9"/>
  <c r="E166" i="9"/>
  <c r="F165" i="9"/>
  <c r="E165" i="9"/>
  <c r="F164" i="9"/>
  <c r="E164" i="9"/>
  <c r="D163" i="9"/>
  <c r="C163" i="9"/>
  <c r="B163" i="9"/>
  <c r="D162" i="9"/>
  <c r="C162" i="9"/>
  <c r="B162" i="9"/>
  <c r="D161" i="9"/>
  <c r="C161" i="9"/>
  <c r="B161" i="9"/>
  <c r="F160" i="9"/>
  <c r="E160" i="9"/>
  <c r="F159" i="9"/>
  <c r="E159" i="9"/>
  <c r="F158" i="9"/>
  <c r="E158" i="9"/>
  <c r="D157" i="9"/>
  <c r="C157" i="9"/>
  <c r="B157" i="9"/>
  <c r="D156" i="9"/>
  <c r="C156" i="9"/>
  <c r="B156" i="9"/>
  <c r="D155" i="9"/>
  <c r="C155" i="9"/>
  <c r="B155" i="9"/>
  <c r="F154" i="9"/>
  <c r="E154" i="9"/>
  <c r="F153" i="9"/>
  <c r="E153" i="9"/>
  <c r="F152" i="9"/>
  <c r="E152" i="9"/>
  <c r="D151" i="9"/>
  <c r="C151" i="9"/>
  <c r="B151" i="9"/>
  <c r="D150" i="9"/>
  <c r="C150" i="9"/>
  <c r="B150" i="9"/>
  <c r="D149" i="9"/>
  <c r="C149" i="9"/>
  <c r="B149" i="9"/>
  <c r="F148" i="9"/>
  <c r="E148" i="9"/>
  <c r="F147" i="9"/>
  <c r="E147" i="9"/>
  <c r="F146" i="9"/>
  <c r="E146" i="9"/>
  <c r="D145" i="9"/>
  <c r="C145" i="9"/>
  <c r="B145" i="9"/>
  <c r="D144" i="9"/>
  <c r="C144" i="9"/>
  <c r="B144" i="9"/>
  <c r="D143" i="9"/>
  <c r="C143" i="9"/>
  <c r="B143" i="9"/>
  <c r="F142" i="9"/>
  <c r="E142" i="9"/>
  <c r="F141" i="9"/>
  <c r="E141" i="9"/>
  <c r="F140" i="9"/>
  <c r="E140" i="9"/>
  <c r="D139" i="9"/>
  <c r="C139" i="9"/>
  <c r="B139" i="9"/>
  <c r="D138" i="9"/>
  <c r="C138" i="9"/>
  <c r="B138" i="9"/>
  <c r="D137" i="9"/>
  <c r="C137" i="9"/>
  <c r="B137" i="9"/>
  <c r="F136" i="9"/>
  <c r="E136" i="9"/>
  <c r="F135" i="9"/>
  <c r="E135" i="9"/>
  <c r="F134" i="9"/>
  <c r="E134" i="9"/>
  <c r="D133" i="9"/>
  <c r="C133" i="9"/>
  <c r="B133" i="9"/>
  <c r="D132" i="9"/>
  <c r="C132" i="9"/>
  <c r="B132" i="9"/>
  <c r="D131" i="9"/>
  <c r="C131" i="9"/>
  <c r="B131" i="9"/>
  <c r="F130" i="9"/>
  <c r="E130" i="9"/>
  <c r="F129" i="9"/>
  <c r="E129" i="9"/>
  <c r="F128" i="9"/>
  <c r="E128" i="9"/>
  <c r="D127" i="9"/>
  <c r="C127" i="9"/>
  <c r="B127" i="9"/>
  <c r="D126" i="9"/>
  <c r="C126" i="9"/>
  <c r="B126" i="9"/>
  <c r="D125" i="9"/>
  <c r="C125" i="9"/>
  <c r="B125" i="9"/>
  <c r="F124" i="9"/>
  <c r="E124" i="9"/>
  <c r="F123" i="9"/>
  <c r="E123" i="9"/>
  <c r="F122" i="9"/>
  <c r="E122" i="9"/>
  <c r="D121" i="9"/>
  <c r="C121" i="9"/>
  <c r="B121" i="9"/>
  <c r="D120" i="9"/>
  <c r="C120" i="9"/>
  <c r="B120" i="9"/>
  <c r="D119" i="9"/>
  <c r="C119" i="9"/>
  <c r="B119" i="9"/>
  <c r="F118" i="9"/>
  <c r="E118" i="9"/>
  <c r="F117" i="9"/>
  <c r="E117" i="9"/>
  <c r="F116" i="9"/>
  <c r="E116" i="9"/>
  <c r="D115" i="9"/>
  <c r="C115" i="9"/>
  <c r="B115" i="9"/>
  <c r="D114" i="9"/>
  <c r="C114" i="9"/>
  <c r="B114" i="9"/>
  <c r="D113" i="9"/>
  <c r="C113" i="9"/>
  <c r="B113" i="9"/>
  <c r="F112" i="9"/>
  <c r="E112" i="9"/>
  <c r="F111" i="9"/>
  <c r="E111" i="9"/>
  <c r="F110" i="9"/>
  <c r="E110" i="9"/>
  <c r="D109" i="9"/>
  <c r="C109" i="9"/>
  <c r="B109" i="9"/>
  <c r="D108" i="9"/>
  <c r="C108" i="9"/>
  <c r="B108" i="9"/>
  <c r="D107" i="9"/>
  <c r="C107" i="9"/>
  <c r="B107" i="9"/>
  <c r="F106" i="9"/>
  <c r="E106" i="9"/>
  <c r="F105" i="9"/>
  <c r="E105" i="9"/>
  <c r="F104" i="9"/>
  <c r="E104" i="9"/>
  <c r="D103" i="9"/>
  <c r="C103" i="9"/>
  <c r="B103" i="9"/>
  <c r="D102" i="9"/>
  <c r="C102" i="9"/>
  <c r="B102" i="9"/>
  <c r="D101" i="9"/>
  <c r="C101" i="9"/>
  <c r="B101" i="9"/>
  <c r="F100" i="9"/>
  <c r="E100" i="9"/>
  <c r="F99" i="9"/>
  <c r="E99" i="9"/>
  <c r="F98" i="9"/>
  <c r="E98" i="9"/>
  <c r="D97" i="9"/>
  <c r="C97" i="9"/>
  <c r="B97" i="9"/>
  <c r="D96" i="9"/>
  <c r="C96" i="9"/>
  <c r="B96" i="9"/>
  <c r="D95" i="9"/>
  <c r="C95" i="9"/>
  <c r="B95" i="9"/>
  <c r="F94" i="9"/>
  <c r="E94" i="9"/>
  <c r="F93" i="9"/>
  <c r="E93" i="9"/>
  <c r="F92" i="9"/>
  <c r="E92" i="9"/>
  <c r="D91" i="9"/>
  <c r="C91" i="9"/>
  <c r="B91" i="9"/>
  <c r="D90" i="9"/>
  <c r="C90" i="9"/>
  <c r="B90" i="9"/>
  <c r="D89" i="9"/>
  <c r="C89" i="9"/>
  <c r="B89" i="9"/>
  <c r="F88" i="9"/>
  <c r="E88" i="9"/>
  <c r="F87" i="9"/>
  <c r="E87" i="9"/>
  <c r="F86" i="9"/>
  <c r="E86" i="9"/>
  <c r="D85" i="9"/>
  <c r="C85" i="9"/>
  <c r="B85" i="9"/>
  <c r="D84" i="9"/>
  <c r="C84" i="9"/>
  <c r="B84" i="9"/>
  <c r="D83" i="9"/>
  <c r="C83" i="9"/>
  <c r="B83" i="9"/>
  <c r="F82" i="9"/>
  <c r="E82" i="9"/>
  <c r="F81" i="9"/>
  <c r="E81" i="9"/>
  <c r="F80" i="9"/>
  <c r="E80" i="9"/>
  <c r="D79" i="9"/>
  <c r="C79" i="9"/>
  <c r="B79" i="9"/>
  <c r="D78" i="9"/>
  <c r="C78" i="9"/>
  <c r="B78" i="9"/>
  <c r="D77" i="9"/>
  <c r="C77" i="9"/>
  <c r="B77" i="9"/>
  <c r="F76" i="9"/>
  <c r="E76" i="9"/>
  <c r="F75" i="9"/>
  <c r="E75" i="9"/>
  <c r="F74" i="9"/>
  <c r="E74" i="9"/>
  <c r="D73" i="9"/>
  <c r="C73" i="9"/>
  <c r="B73" i="9"/>
  <c r="D72" i="9"/>
  <c r="C72" i="9"/>
  <c r="B72" i="9"/>
  <c r="D71" i="9"/>
  <c r="C71" i="9"/>
  <c r="B71" i="9"/>
  <c r="F70" i="9"/>
  <c r="E70" i="9"/>
  <c r="F69" i="9"/>
  <c r="E69" i="9"/>
  <c r="F68" i="9"/>
  <c r="E68" i="9"/>
  <c r="D67" i="9"/>
  <c r="C67" i="9"/>
  <c r="B67" i="9"/>
  <c r="D66" i="9"/>
  <c r="C66" i="9"/>
  <c r="B66" i="9"/>
  <c r="D65" i="9"/>
  <c r="C65" i="9"/>
  <c r="B65" i="9"/>
  <c r="F64" i="9"/>
  <c r="E64" i="9"/>
  <c r="F63" i="9"/>
  <c r="E63" i="9"/>
  <c r="F62" i="9"/>
  <c r="E62" i="9"/>
  <c r="D61" i="9"/>
  <c r="C61" i="9"/>
  <c r="B61" i="9"/>
  <c r="D60" i="9"/>
  <c r="C60" i="9"/>
  <c r="B60" i="9"/>
  <c r="D59" i="9"/>
  <c r="C59" i="9"/>
  <c r="B59" i="9"/>
  <c r="F58" i="9"/>
  <c r="E58" i="9"/>
  <c r="F57" i="9"/>
  <c r="E57" i="9"/>
  <c r="F56" i="9"/>
  <c r="E56" i="9"/>
  <c r="D55" i="9"/>
  <c r="C55" i="9"/>
  <c r="B55" i="9"/>
  <c r="D54" i="9"/>
  <c r="C54" i="9"/>
  <c r="B54" i="9"/>
  <c r="D53" i="9"/>
  <c r="C53" i="9"/>
  <c r="B53" i="9"/>
  <c r="F52" i="9"/>
  <c r="E52" i="9"/>
  <c r="F51" i="9"/>
  <c r="E51" i="9"/>
  <c r="F50" i="9"/>
  <c r="E50" i="9"/>
  <c r="D49" i="9"/>
  <c r="C49" i="9"/>
  <c r="B49" i="9"/>
  <c r="D48" i="9"/>
  <c r="C48" i="9"/>
  <c r="B48" i="9"/>
  <c r="D47" i="9"/>
  <c r="C47" i="9"/>
  <c r="B47" i="9"/>
  <c r="F46" i="9"/>
  <c r="E46" i="9"/>
  <c r="F45" i="9"/>
  <c r="E45" i="9"/>
  <c r="F44" i="9"/>
  <c r="E44" i="9"/>
  <c r="D43" i="9"/>
  <c r="C43" i="9"/>
  <c r="B43" i="9"/>
  <c r="D42" i="9"/>
  <c r="C42" i="9"/>
  <c r="B42" i="9"/>
  <c r="D41" i="9"/>
  <c r="C41" i="9"/>
  <c r="B41" i="9"/>
  <c r="F40" i="9"/>
  <c r="E40" i="9"/>
  <c r="F39" i="9"/>
  <c r="E39" i="9"/>
  <c r="F38" i="9"/>
  <c r="E38" i="9"/>
  <c r="D37" i="9"/>
  <c r="C37" i="9"/>
  <c r="B37" i="9"/>
  <c r="D36" i="9"/>
  <c r="C36" i="9"/>
  <c r="B36" i="9"/>
  <c r="D35" i="9"/>
  <c r="C35" i="9"/>
  <c r="B35" i="9"/>
  <c r="F34" i="9"/>
  <c r="E34" i="9"/>
  <c r="F33" i="9"/>
  <c r="E33" i="9"/>
  <c r="F32" i="9"/>
  <c r="E32" i="9"/>
  <c r="D31" i="9"/>
  <c r="C31" i="9"/>
  <c r="B31" i="9"/>
  <c r="D30" i="9"/>
  <c r="C30" i="9"/>
  <c r="B30" i="9"/>
  <c r="D29" i="9"/>
  <c r="C29" i="9"/>
  <c r="B29" i="9"/>
  <c r="F28" i="9"/>
  <c r="E28" i="9"/>
  <c r="F27" i="9"/>
  <c r="E27" i="9"/>
  <c r="F26" i="9"/>
  <c r="E26" i="9"/>
  <c r="D25" i="9"/>
  <c r="C25" i="9"/>
  <c r="B25" i="9"/>
  <c r="D24" i="9"/>
  <c r="C24" i="9"/>
  <c r="B24" i="9"/>
  <c r="D23" i="9"/>
  <c r="C23" i="9"/>
  <c r="B23" i="9"/>
  <c r="F22" i="9"/>
  <c r="E22" i="9"/>
  <c r="F21" i="9"/>
  <c r="E21" i="9"/>
  <c r="F20" i="9"/>
  <c r="E20" i="9"/>
  <c r="D19" i="9"/>
  <c r="C19" i="9"/>
  <c r="B19" i="9"/>
  <c r="D18" i="9"/>
  <c r="C18" i="9"/>
  <c r="B18" i="9"/>
  <c r="D17" i="9"/>
  <c r="C17" i="9"/>
  <c r="B17" i="9"/>
  <c r="F16" i="9"/>
  <c r="E16" i="9"/>
  <c r="F15" i="9"/>
  <c r="E15" i="9"/>
  <c r="F14" i="9"/>
  <c r="E14" i="9"/>
  <c r="D13" i="9"/>
  <c r="C13" i="9"/>
  <c r="B13" i="9"/>
  <c r="D12" i="9"/>
  <c r="C12" i="9"/>
  <c r="B12" i="9"/>
  <c r="D11" i="9"/>
  <c r="C11" i="9"/>
  <c r="B11" i="9"/>
  <c r="F10" i="9"/>
  <c r="E10" i="9"/>
  <c r="F9" i="9"/>
  <c r="E9" i="9"/>
  <c r="F8" i="9"/>
  <c r="E8" i="9"/>
  <c r="D7" i="9"/>
  <c r="C7" i="9"/>
  <c r="B7" i="9"/>
  <c r="D6" i="9"/>
  <c r="C6" i="9"/>
  <c r="B6" i="9"/>
  <c r="D5" i="9"/>
  <c r="C5" i="9"/>
  <c r="B5" i="9"/>
  <c r="A73" i="13"/>
  <c r="A133" i="13"/>
  <c r="A25" i="13"/>
  <c r="A131" i="13"/>
  <c r="A156" i="13"/>
  <c r="A50" i="13"/>
  <c r="A134" i="13"/>
  <c r="A14" i="13"/>
  <c r="A112" i="13"/>
  <c r="A23" i="13"/>
  <c r="A40" i="13"/>
  <c r="A129" i="13"/>
  <c r="A11" i="13"/>
  <c r="A76" i="13"/>
  <c r="A28" i="13"/>
  <c r="A157" i="13"/>
  <c r="A17" i="13"/>
  <c r="A39" i="13"/>
  <c r="A121" i="13"/>
  <c r="A24" i="13"/>
  <c r="A55" i="13"/>
  <c r="A66" i="13"/>
  <c r="A124" i="13"/>
  <c r="A115" i="13"/>
  <c r="A8" i="13"/>
  <c r="A141" i="13"/>
  <c r="A13" i="13"/>
  <c r="A21" i="13"/>
  <c r="A51" i="13"/>
  <c r="A118" i="13"/>
  <c r="A53" i="13"/>
  <c r="A48" i="13"/>
  <c r="A130" i="13"/>
  <c r="A142" i="13"/>
  <c r="A52" i="13"/>
  <c r="A160" i="13"/>
  <c r="A137" i="13"/>
  <c r="A16" i="13"/>
  <c r="A72" i="13"/>
  <c r="A102" i="13"/>
  <c r="A140" i="13"/>
  <c r="A74" i="13"/>
  <c r="A148" i="13"/>
  <c r="A109" i="13"/>
  <c r="A1" i="13"/>
  <c r="A93" i="13"/>
  <c r="A37" i="13"/>
  <c r="A46" i="13"/>
  <c r="A78" i="13"/>
  <c r="A120" i="13"/>
  <c r="A88" i="13"/>
  <c r="A132" i="13"/>
  <c r="A139" i="13"/>
  <c r="A138" i="13"/>
  <c r="A69" i="13"/>
  <c r="A150" i="13"/>
  <c r="A100" i="13"/>
  <c r="A108" i="13"/>
  <c r="A80" i="13"/>
  <c r="A104" i="13"/>
  <c r="A101" i="13"/>
  <c r="A153" i="13"/>
  <c r="A92" i="13"/>
  <c r="A107" i="13"/>
  <c r="A99" i="13"/>
  <c r="A4" i="13"/>
  <c r="A60" i="13"/>
  <c r="A97" i="13"/>
  <c r="A94" i="13"/>
  <c r="A67" i="13"/>
  <c r="A75" i="13"/>
  <c r="A145" i="13"/>
  <c r="A5" i="13"/>
  <c r="A144" i="13"/>
  <c r="A125" i="13"/>
  <c r="A62" i="13"/>
  <c r="A114" i="13"/>
  <c r="A154" i="13"/>
  <c r="A143" i="13"/>
  <c r="A135" i="13"/>
  <c r="A44" i="13"/>
  <c r="A126" i="13"/>
  <c r="A49" i="13"/>
  <c r="A42" i="13"/>
  <c r="A158" i="13"/>
  <c r="A59" i="13"/>
  <c r="A111" i="13"/>
  <c r="A122" i="13"/>
  <c r="A123" i="13"/>
  <c r="A95" i="13"/>
  <c r="A15" i="13"/>
  <c r="A77" i="13"/>
  <c r="A31" i="13"/>
  <c r="A155" i="13"/>
  <c r="A45" i="13"/>
  <c r="A113" i="13"/>
  <c r="A26" i="13"/>
  <c r="A105" i="13"/>
  <c r="A6" i="13"/>
  <c r="A41" i="13"/>
  <c r="A89" i="13"/>
  <c r="A85" i="13"/>
  <c r="A30" i="13"/>
  <c r="A98" i="13"/>
  <c r="A116" i="13"/>
  <c r="A7" i="13"/>
  <c r="A136" i="13"/>
  <c r="A34" i="13"/>
  <c r="A20" i="13"/>
  <c r="A27" i="13"/>
  <c r="A146" i="13"/>
  <c r="A64" i="13"/>
  <c r="A12" i="13"/>
  <c r="A81" i="13"/>
  <c r="A119" i="13"/>
  <c r="A103" i="13"/>
  <c r="A3" i="13"/>
  <c r="A68" i="13"/>
  <c r="A35" i="13"/>
  <c r="A147" i="13"/>
  <c r="A151" i="13"/>
  <c r="A57" i="13"/>
  <c r="A117" i="13"/>
  <c r="A90" i="13"/>
  <c r="A87" i="13"/>
  <c r="A159" i="13"/>
  <c r="A58" i="13"/>
  <c r="A65" i="13"/>
  <c r="A83" i="13"/>
  <c r="A96" i="13"/>
  <c r="A106" i="13"/>
  <c r="A43" i="13"/>
  <c r="A18" i="13"/>
  <c r="A10" i="13"/>
  <c r="A9" i="13"/>
  <c r="A2" i="13"/>
  <c r="A38" i="13"/>
  <c r="A54" i="13"/>
  <c r="A127" i="13"/>
  <c r="A56" i="13"/>
  <c r="A71" i="13"/>
  <c r="A82" i="13"/>
  <c r="A70" i="13"/>
  <c r="A33" i="13"/>
  <c r="A79" i="13"/>
  <c r="A47" i="13"/>
  <c r="A110" i="13"/>
  <c r="A91" i="13"/>
  <c r="A149" i="13"/>
  <c r="A29" i="13"/>
  <c r="A152" i="13"/>
  <c r="A84" i="13"/>
  <c r="A128" i="13"/>
  <c r="A61" i="13"/>
  <c r="A32" i="13"/>
  <c r="A22" i="13"/>
  <c r="A86" i="13"/>
  <c r="A36" i="13"/>
  <c r="A63" i="13"/>
  <c r="A19" i="13"/>
  <c r="F3" i="4" l="1"/>
  <c r="F4"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2" i="4"/>
  <c r="B4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F8" i="4"/>
  <c r="F9" i="4"/>
  <c r="F10" i="4"/>
  <c r="F14" i="4"/>
  <c r="F15" i="4"/>
  <c r="F16" i="4"/>
  <c r="F20" i="4"/>
  <c r="F21" i="4"/>
  <c r="F22" i="4"/>
  <c r="F26" i="4"/>
  <c r="F27" i="4"/>
  <c r="F28" i="4"/>
  <c r="F32" i="4"/>
  <c r="F33" i="4"/>
  <c r="F34" i="4"/>
  <c r="F38" i="4"/>
  <c r="F39" i="4"/>
  <c r="F40" i="4"/>
  <c r="F44" i="4"/>
  <c r="F45" i="4"/>
  <c r="F46" i="4"/>
  <c r="F50" i="4"/>
  <c r="F51" i="4"/>
  <c r="F52" i="4"/>
  <c r="F56" i="4"/>
  <c r="F57" i="4"/>
  <c r="F58" i="4"/>
  <c r="F62" i="4"/>
  <c r="F63" i="4"/>
  <c r="F64" i="4"/>
  <c r="F68" i="4"/>
  <c r="F69" i="4"/>
  <c r="F70" i="4"/>
  <c r="F74" i="4"/>
  <c r="F75" i="4"/>
  <c r="F76" i="4"/>
  <c r="F80" i="4"/>
  <c r="F81" i="4"/>
  <c r="F82" i="4"/>
  <c r="F86" i="4"/>
  <c r="F87" i="4"/>
  <c r="F88" i="4"/>
  <c r="F92" i="4"/>
  <c r="F93" i="4"/>
  <c r="F94" i="4"/>
  <c r="F98" i="4"/>
  <c r="F99" i="4"/>
  <c r="F100" i="4"/>
  <c r="F104" i="4"/>
  <c r="F105" i="4"/>
  <c r="F106" i="4"/>
  <c r="F110" i="4"/>
  <c r="F111" i="4"/>
  <c r="F112" i="4"/>
  <c r="F116" i="4"/>
  <c r="F117" i="4"/>
  <c r="F118" i="4"/>
  <c r="F122" i="4"/>
  <c r="F123" i="4"/>
  <c r="F124" i="4"/>
  <c r="F128" i="4"/>
  <c r="F129" i="4"/>
  <c r="F130" i="4"/>
  <c r="F134" i="4"/>
  <c r="F135" i="4"/>
  <c r="F136" i="4"/>
  <c r="F140" i="4"/>
  <c r="F141" i="4"/>
  <c r="F142" i="4"/>
  <c r="F146" i="4"/>
  <c r="F147" i="4"/>
  <c r="F148" i="4"/>
  <c r="F152" i="4"/>
  <c r="F153" i="4"/>
  <c r="F154" i="4"/>
  <c r="F158" i="4"/>
  <c r="F159" i="4"/>
  <c r="F160" i="4"/>
  <c r="F164" i="4"/>
  <c r="F165" i="4"/>
  <c r="F166" i="4"/>
  <c r="F170" i="4"/>
  <c r="F171" i="4"/>
  <c r="F172" i="4"/>
  <c r="F176" i="4"/>
  <c r="F177" i="4"/>
  <c r="F178" i="4"/>
  <c r="F182" i="4"/>
  <c r="F183" i="4"/>
  <c r="F184" i="4"/>
  <c r="F188" i="4"/>
  <c r="F189" i="4"/>
  <c r="F190" i="4"/>
  <c r="F194" i="4"/>
  <c r="F195" i="4"/>
  <c r="F196" i="4"/>
  <c r="F200" i="4"/>
  <c r="B5" i="4"/>
  <c r="B6" i="4"/>
  <c r="B7" i="4"/>
  <c r="B11" i="4"/>
  <c r="B12" i="4"/>
  <c r="B13" i="4"/>
  <c r="B17" i="4"/>
  <c r="B18" i="4"/>
  <c r="B19" i="4"/>
  <c r="B23" i="4"/>
  <c r="B24" i="4"/>
  <c r="B25" i="4"/>
  <c r="B29" i="4"/>
  <c r="B30" i="4"/>
  <c r="B31" i="4"/>
  <c r="B35" i="4"/>
  <c r="B36" i="4"/>
  <c r="B37" i="4"/>
  <c r="B41" i="4"/>
  <c r="B42" i="4"/>
  <c r="B43" i="4"/>
  <c r="B47" i="4"/>
  <c r="B48" i="4"/>
  <c r="B49" i="4"/>
  <c r="B53" i="4"/>
  <c r="B54" i="4"/>
  <c r="B55" i="4"/>
  <c r="B59" i="4"/>
  <c r="B60" i="4"/>
  <c r="B61" i="4"/>
  <c r="B65" i="4"/>
  <c r="B66" i="4"/>
  <c r="B67" i="4"/>
  <c r="B71" i="4"/>
  <c r="B72" i="4"/>
  <c r="B73" i="4"/>
  <c r="B77" i="4"/>
  <c r="B78" i="4"/>
  <c r="B79" i="4"/>
  <c r="B83" i="4"/>
  <c r="B84" i="4"/>
  <c r="B85" i="4"/>
  <c r="B89" i="4"/>
  <c r="B90" i="4"/>
  <c r="B91" i="4"/>
  <c r="B95" i="4"/>
  <c r="B96" i="4"/>
  <c r="B97" i="4"/>
  <c r="B101" i="4"/>
  <c r="B102" i="4"/>
  <c r="B103" i="4"/>
  <c r="B107" i="4"/>
  <c r="B108" i="4"/>
  <c r="B109" i="4"/>
  <c r="B113" i="4"/>
  <c r="B114" i="4"/>
  <c r="B115" i="4"/>
  <c r="B119" i="4"/>
  <c r="B120" i="4"/>
  <c r="B121" i="4"/>
  <c r="B125" i="4"/>
  <c r="B126" i="4"/>
  <c r="B127" i="4"/>
  <c r="B131" i="4"/>
  <c r="B132" i="4"/>
  <c r="B133" i="4"/>
  <c r="B137" i="4"/>
  <c r="B138" i="4"/>
  <c r="B139" i="4"/>
  <c r="B143" i="4"/>
  <c r="B144" i="4"/>
  <c r="B145" i="4"/>
  <c r="B149" i="4"/>
  <c r="B150" i="4"/>
  <c r="B151" i="4"/>
  <c r="B155" i="4"/>
  <c r="B156" i="4"/>
  <c r="B157" i="4"/>
  <c r="B161" i="4"/>
  <c r="B162" i="4"/>
  <c r="B163" i="4"/>
  <c r="B167" i="4"/>
  <c r="B168" i="4"/>
  <c r="B169" i="4"/>
  <c r="B173" i="4"/>
  <c r="B174" i="4"/>
  <c r="B175" i="4"/>
  <c r="B179" i="4"/>
  <c r="B180" i="4"/>
  <c r="B181" i="4"/>
  <c r="B185" i="4"/>
  <c r="B186" i="4"/>
  <c r="B187" i="4"/>
  <c r="B191" i="4"/>
  <c r="B192" i="4"/>
  <c r="B193" i="4"/>
  <c r="B197" i="4"/>
  <c r="B198" i="4"/>
  <c r="B199" i="4"/>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B162" i="8"/>
  <c r="B170" i="8"/>
  <c r="B192" i="8"/>
  <c r="A169" i="8"/>
  <c r="B163" i="8"/>
  <c r="B164" i="8"/>
  <c r="B165" i="8"/>
  <c r="B166" i="8"/>
  <c r="B167" i="8"/>
  <c r="B168" i="8"/>
  <c r="B169" i="8"/>
  <c r="B171" i="8"/>
  <c r="B172" i="8"/>
  <c r="B173" i="8"/>
  <c r="B174" i="8"/>
  <c r="B175" i="8"/>
  <c r="B176" i="8"/>
  <c r="B177" i="8"/>
  <c r="B178" i="8"/>
  <c r="B179" i="8"/>
  <c r="B180" i="8"/>
  <c r="B181" i="8"/>
  <c r="B182" i="8"/>
  <c r="B183" i="8"/>
  <c r="B184" i="8"/>
  <c r="B185" i="8"/>
  <c r="B186" i="8"/>
  <c r="B187" i="8"/>
  <c r="B188" i="8"/>
  <c r="B189" i="8"/>
  <c r="B190" i="8"/>
  <c r="B191" i="8"/>
  <c r="B193" i="8"/>
  <c r="B194" i="8"/>
  <c r="B195" i="8"/>
  <c r="B196" i="8"/>
  <c r="B197" i="8"/>
  <c r="B198" i="8"/>
  <c r="B199" i="8"/>
  <c r="B200" i="8"/>
  <c r="A162" i="8"/>
  <c r="A163" i="8"/>
  <c r="A164" i="8"/>
  <c r="A165" i="8"/>
  <c r="A166" i="8"/>
  <c r="A167" i="8"/>
  <c r="A168"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E22" i="8"/>
  <c r="D64" i="8"/>
  <c r="A53" i="7"/>
  <c r="B131" i="7"/>
  <c r="D123" i="8"/>
  <c r="B82" i="7"/>
  <c r="B89" i="7"/>
  <c r="C158" i="7"/>
  <c r="B9" i="7"/>
  <c r="A134" i="7"/>
  <c r="A83" i="7"/>
  <c r="D196" i="8"/>
  <c r="D167" i="8"/>
  <c r="A21" i="7"/>
  <c r="E60" i="8"/>
  <c r="B63" i="7"/>
  <c r="A125" i="7"/>
  <c r="E86" i="8"/>
  <c r="D139" i="8"/>
  <c r="B76" i="7"/>
  <c r="E16" i="8"/>
  <c r="C72" i="7"/>
  <c r="A94" i="7"/>
  <c r="B135" i="7"/>
  <c r="E55" i="8"/>
  <c r="B133" i="7"/>
  <c r="A101" i="7"/>
  <c r="D113" i="8"/>
  <c r="D56" i="8"/>
  <c r="C80" i="7"/>
  <c r="C105" i="7"/>
  <c r="B108" i="7"/>
  <c r="B26" i="7"/>
  <c r="D32" i="8"/>
  <c r="D83" i="8"/>
  <c r="C149" i="7"/>
  <c r="E100" i="8"/>
  <c r="D161" i="8"/>
  <c r="E166" i="8"/>
  <c r="C92" i="7"/>
  <c r="D138" i="8"/>
  <c r="A152" i="7"/>
  <c r="E159" i="8"/>
  <c r="E23" i="8"/>
  <c r="D157" i="8"/>
  <c r="E124" i="8"/>
  <c r="D71" i="8"/>
  <c r="C156" i="7"/>
  <c r="A150" i="7"/>
  <c r="B87" i="7"/>
  <c r="E21" i="8"/>
  <c r="D155" i="8"/>
  <c r="A2" i="7"/>
  <c r="A10" i="7"/>
  <c r="B86" i="7"/>
  <c r="A104" i="7"/>
  <c r="B107" i="7"/>
  <c r="B45" i="7"/>
  <c r="D162" i="8"/>
  <c r="B72" i="7"/>
  <c r="D67" i="8"/>
  <c r="E10" i="8"/>
  <c r="E82" i="8"/>
  <c r="B93" i="7"/>
  <c r="D11" i="8"/>
  <c r="B10" i="7"/>
  <c r="A45" i="7"/>
  <c r="E198" i="8"/>
  <c r="E75" i="8"/>
  <c r="E33" i="8"/>
  <c r="D70" i="8"/>
  <c r="B4" i="7"/>
  <c r="E151" i="8"/>
  <c r="B42" i="7"/>
  <c r="E78" i="8"/>
  <c r="C40" i="7"/>
  <c r="D85" i="8"/>
  <c r="C90" i="7"/>
  <c r="B159" i="7"/>
  <c r="C7" i="7"/>
  <c r="E25" i="8"/>
  <c r="E39" i="8"/>
  <c r="D35" i="8"/>
  <c r="A88" i="7"/>
  <c r="D72" i="8"/>
  <c r="E104" i="8"/>
  <c r="C26" i="7"/>
  <c r="B53" i="7"/>
  <c r="B65" i="7"/>
  <c r="B81" i="7"/>
  <c r="A68" i="7"/>
  <c r="D51" i="8"/>
  <c r="B120" i="7"/>
  <c r="E128" i="8"/>
  <c r="E13" i="8"/>
  <c r="E114" i="8"/>
  <c r="A99" i="7"/>
  <c r="E174" i="8"/>
  <c r="B98" i="7"/>
  <c r="C144" i="7"/>
  <c r="E152" i="8"/>
  <c r="B17" i="7"/>
  <c r="B79" i="7"/>
  <c r="D14" i="8"/>
  <c r="C112" i="7"/>
  <c r="D114" i="8"/>
  <c r="E132" i="8"/>
  <c r="A95" i="7"/>
  <c r="C130" i="7"/>
  <c r="A103" i="7"/>
  <c r="C157" i="7"/>
  <c r="C64" i="7"/>
  <c r="D18" i="8"/>
  <c r="E96" i="8"/>
  <c r="D4" i="8"/>
  <c r="A148" i="7"/>
  <c r="B61" i="7"/>
  <c r="D17" i="8"/>
  <c r="C117" i="7"/>
  <c r="B14" i="7"/>
  <c r="D46" i="8"/>
  <c r="E116" i="8"/>
  <c r="B31" i="7"/>
  <c r="C152" i="7"/>
  <c r="C55" i="7"/>
  <c r="C74" i="7"/>
  <c r="B103" i="7"/>
  <c r="D52" i="8"/>
  <c r="B100" i="7"/>
  <c r="A156" i="7"/>
  <c r="C86" i="7"/>
  <c r="D42" i="8"/>
  <c r="B143" i="7"/>
  <c r="E44" i="8"/>
  <c r="E83" i="8"/>
  <c r="B13" i="7"/>
  <c r="B28" i="7"/>
  <c r="C32" i="7"/>
  <c r="E17" i="8"/>
  <c r="D21" i="8"/>
  <c r="C18" i="7"/>
  <c r="C56" i="7"/>
  <c r="E36" i="8"/>
  <c r="D158" i="8"/>
  <c r="C134" i="7"/>
  <c r="E95" i="8"/>
  <c r="E54" i="8"/>
  <c r="B128" i="7"/>
  <c r="E105" i="8"/>
  <c r="B59" i="7"/>
  <c r="C45" i="7"/>
  <c r="D148" i="8"/>
  <c r="E194" i="8"/>
  <c r="C44" i="7"/>
  <c r="D92" i="8"/>
  <c r="D91" i="8"/>
  <c r="A109" i="7"/>
  <c r="D25" i="8"/>
  <c r="E57" i="8"/>
  <c r="E195" i="8"/>
  <c r="D103" i="8"/>
  <c r="B158" i="7"/>
  <c r="D73" i="8"/>
  <c r="D81" i="8"/>
  <c r="E101" i="8"/>
  <c r="D110" i="8"/>
  <c r="C43" i="7"/>
  <c r="E73" i="8"/>
  <c r="C107" i="7"/>
  <c r="A19" i="7"/>
  <c r="E186" i="8"/>
  <c r="C48" i="7"/>
  <c r="A23" i="7"/>
  <c r="E20" i="8"/>
  <c r="B139" i="7"/>
  <c r="A66" i="7"/>
  <c r="D79" i="8"/>
  <c r="A39" i="7"/>
  <c r="D41" i="8"/>
  <c r="B73" i="7"/>
  <c r="D107" i="8"/>
  <c r="A15" i="7"/>
  <c r="A108" i="7"/>
  <c r="A155" i="7"/>
  <c r="A3" i="7"/>
  <c r="D178" i="8"/>
  <c r="A133" i="7"/>
  <c r="E133" i="8"/>
  <c r="C52" i="7"/>
  <c r="B34" i="7"/>
  <c r="B25" i="7"/>
  <c r="A56" i="7"/>
  <c r="E49" i="8"/>
  <c r="A119" i="7"/>
  <c r="B142" i="7"/>
  <c r="D132" i="8"/>
  <c r="B121" i="7"/>
  <c r="D189" i="8"/>
  <c r="A127" i="7"/>
  <c r="D195" i="8"/>
  <c r="A121" i="7"/>
  <c r="B146" i="7"/>
  <c r="D2" i="8"/>
  <c r="A85" i="7"/>
  <c r="B18" i="7"/>
  <c r="E84" i="8"/>
  <c r="B85" i="7"/>
  <c r="B11" i="7"/>
  <c r="E107" i="8"/>
  <c r="A135" i="7"/>
  <c r="D160" i="8"/>
  <c r="C79" i="7"/>
  <c r="B88" i="7"/>
  <c r="A143" i="7"/>
  <c r="E119" i="8"/>
  <c r="B2" i="7"/>
  <c r="E27" i="8"/>
  <c r="D44" i="8"/>
  <c r="D40" i="8"/>
  <c r="E53" i="8"/>
  <c r="B38" i="7"/>
  <c r="E62" i="8"/>
  <c r="A91" i="7"/>
  <c r="C85" i="7"/>
  <c r="C28" i="7"/>
  <c r="C83" i="7"/>
  <c r="B74" i="7"/>
  <c r="A114" i="7"/>
  <c r="D106" i="8"/>
  <c r="A55" i="7"/>
  <c r="D104" i="8"/>
  <c r="B160" i="7"/>
  <c r="A139" i="7"/>
  <c r="B134" i="7"/>
  <c r="D192" i="8"/>
  <c r="E102" i="8"/>
  <c r="B46" i="7"/>
  <c r="E158" i="8"/>
  <c r="D188" i="8"/>
  <c r="C25" i="7"/>
  <c r="C54" i="7"/>
  <c r="A78" i="7"/>
  <c r="A5" i="9"/>
  <c r="A96" i="7"/>
  <c r="B57" i="7"/>
  <c r="D118" i="8"/>
  <c r="C159" i="7"/>
  <c r="C140" i="7"/>
  <c r="A42" i="7"/>
  <c r="E126" i="8"/>
  <c r="D129" i="8"/>
  <c r="B70" i="7"/>
  <c r="B118" i="7"/>
  <c r="E7" i="8"/>
  <c r="B137" i="7"/>
  <c r="D117" i="8"/>
  <c r="C142" i="7"/>
  <c r="E98" i="8"/>
  <c r="D31" i="8"/>
  <c r="E118" i="8"/>
  <c r="E37" i="8"/>
  <c r="D183" i="8"/>
  <c r="E154" i="8"/>
  <c r="C3" i="7"/>
  <c r="C39" i="7"/>
  <c r="D119" i="8"/>
  <c r="D193" i="8"/>
  <c r="D140" i="8"/>
  <c r="C153" i="7"/>
  <c r="B69" i="7"/>
  <c r="E50" i="8"/>
  <c r="E164" i="8"/>
  <c r="A22" i="7"/>
  <c r="A24" i="7"/>
  <c r="B110" i="7"/>
  <c r="E153" i="8"/>
  <c r="A16" i="7"/>
  <c r="E165" i="8"/>
  <c r="C104" i="7"/>
  <c r="D199" i="8"/>
  <c r="C27" i="7"/>
  <c r="E193" i="8"/>
  <c r="D163" i="8"/>
  <c r="A6" i="7"/>
  <c r="B19" i="7"/>
  <c r="A20" i="7"/>
  <c r="E77" i="8"/>
  <c r="A40" i="7"/>
  <c r="E181" i="8"/>
  <c r="C106" i="7"/>
  <c r="D125" i="8"/>
  <c r="C123" i="7"/>
  <c r="A102" i="7"/>
  <c r="B117" i="7"/>
  <c r="E92" i="8"/>
  <c r="E175" i="8"/>
  <c r="A48" i="7"/>
  <c r="C21" i="7"/>
  <c r="C19" i="7"/>
  <c r="A89" i="7"/>
  <c r="C5" i="7"/>
  <c r="E61" i="8"/>
  <c r="C49" i="7"/>
  <c r="E136" i="8"/>
  <c r="B5" i="7"/>
  <c r="C51" i="7"/>
  <c r="E15" i="8"/>
  <c r="B24" i="7"/>
  <c r="D105" i="8"/>
  <c r="A17" i="7"/>
  <c r="B64" i="7"/>
  <c r="C145" i="7"/>
  <c r="B122" i="7"/>
  <c r="A132" i="7"/>
  <c r="C148" i="7"/>
  <c r="E66" i="8"/>
  <c r="E30" i="8"/>
  <c r="A86" i="7"/>
  <c r="C84" i="7"/>
  <c r="D143" i="8"/>
  <c r="D34" i="8"/>
  <c r="B112" i="7"/>
  <c r="B6" i="7"/>
  <c r="A31" i="7"/>
  <c r="A136" i="7"/>
  <c r="D127" i="8"/>
  <c r="C121" i="7"/>
  <c r="E189" i="8"/>
  <c r="A36" i="7"/>
  <c r="E120" i="8"/>
  <c r="E18" i="8"/>
  <c r="E185" i="8"/>
  <c r="D54" i="8"/>
  <c r="B99" i="7"/>
  <c r="B80" i="7"/>
  <c r="C6" i="7"/>
  <c r="D169" i="8"/>
  <c r="D164" i="8"/>
  <c r="D33" i="8"/>
  <c r="C23" i="7"/>
  <c r="A81" i="7"/>
  <c r="E144" i="8"/>
  <c r="C120" i="7"/>
  <c r="D88" i="8"/>
  <c r="E108" i="8"/>
  <c r="B58" i="7"/>
  <c r="A50" i="7"/>
  <c r="A7" i="7"/>
  <c r="E125" i="8"/>
  <c r="A28" i="7"/>
  <c r="B145" i="7"/>
  <c r="D66" i="8"/>
  <c r="E65" i="8"/>
  <c r="A63" i="7"/>
  <c r="C33" i="7"/>
  <c r="C118" i="7"/>
  <c r="D121" i="8"/>
  <c r="B153" i="7"/>
  <c r="D187" i="8"/>
  <c r="E52" i="8"/>
  <c r="D137" i="8"/>
  <c r="E58" i="8"/>
  <c r="A29" i="7"/>
  <c r="B113" i="7"/>
  <c r="D116" i="8"/>
  <c r="A137" i="7"/>
  <c r="D174" i="8"/>
  <c r="C97" i="7"/>
  <c r="E5" i="8"/>
  <c r="C70" i="7"/>
  <c r="B3" i="7"/>
  <c r="E4" i="8"/>
  <c r="B96" i="7"/>
  <c r="B33" i="7"/>
  <c r="B54" i="7"/>
  <c r="E183" i="8"/>
  <c r="A72" i="7"/>
  <c r="D109" i="8"/>
  <c r="A76" i="7"/>
  <c r="D176" i="8"/>
  <c r="B147" i="7"/>
  <c r="E109" i="8"/>
  <c r="E176" i="8"/>
  <c r="D39" i="8"/>
  <c r="C58" i="7"/>
  <c r="A44" i="7"/>
  <c r="D74" i="8"/>
  <c r="D181" i="8"/>
  <c r="A131" i="7"/>
  <c r="C36" i="7"/>
  <c r="E93" i="8"/>
  <c r="E34" i="8"/>
  <c r="C20" i="7"/>
  <c r="E113" i="8"/>
  <c r="C116" i="7"/>
  <c r="B132" i="7"/>
  <c r="A126" i="7"/>
  <c r="D190" i="8"/>
  <c r="E156" i="8"/>
  <c r="B30" i="7"/>
  <c r="C59" i="7"/>
  <c r="E71" i="8"/>
  <c r="D126" i="8"/>
  <c r="E70" i="8"/>
  <c r="C42" i="7"/>
  <c r="E160" i="8"/>
  <c r="C73" i="7"/>
  <c r="C4" i="7"/>
  <c r="D60" i="8"/>
  <c r="A59" i="7"/>
  <c r="B155" i="7"/>
  <c r="A54" i="7"/>
  <c r="B27" i="7"/>
  <c r="A106" i="7"/>
  <c r="D134" i="8"/>
  <c r="B83" i="7"/>
  <c r="E162" i="8"/>
  <c r="A151" i="7"/>
  <c r="E64" i="8"/>
  <c r="A67" i="7"/>
  <c r="C126" i="7"/>
  <c r="E76" i="8"/>
  <c r="D200" i="8"/>
  <c r="C119" i="7"/>
  <c r="A77" i="7"/>
  <c r="D57" i="8"/>
  <c r="E63" i="8"/>
  <c r="E42" i="8"/>
  <c r="B48" i="7"/>
  <c r="E2" i="8"/>
  <c r="E106" i="8"/>
  <c r="E48" i="8"/>
  <c r="A116" i="7"/>
  <c r="D55" i="8"/>
  <c r="D177" i="8"/>
  <c r="E35" i="8"/>
  <c r="C35" i="7"/>
  <c r="C122" i="7"/>
  <c r="C110" i="7"/>
  <c r="E187" i="8"/>
  <c r="B151" i="7"/>
  <c r="D80" i="8"/>
  <c r="C24" i="7"/>
  <c r="C29" i="7"/>
  <c r="D29" i="8"/>
  <c r="E122" i="8"/>
  <c r="D173" i="8"/>
  <c r="C57" i="7"/>
  <c r="E56" i="8"/>
  <c r="D194" i="8"/>
  <c r="B111" i="7"/>
  <c r="E169" i="8"/>
  <c r="D179" i="8"/>
  <c r="C62" i="7"/>
  <c r="A129" i="7"/>
  <c r="A69" i="7"/>
  <c r="E188" i="8"/>
  <c r="D19" i="8"/>
  <c r="A98" i="7"/>
  <c r="B44" i="7"/>
  <c r="D10" i="8"/>
  <c r="D38" i="8"/>
  <c r="D8" i="8"/>
  <c r="B141" i="7"/>
  <c r="B105" i="7"/>
  <c r="B124" i="7"/>
  <c r="A12" i="7"/>
  <c r="D30" i="8"/>
  <c r="A149" i="7"/>
  <c r="A100" i="7"/>
  <c r="E199" i="8"/>
  <c r="C111" i="7"/>
  <c r="E149" i="8"/>
  <c r="A11" i="7"/>
  <c r="A92" i="7"/>
  <c r="D149" i="8"/>
  <c r="C8" i="7"/>
  <c r="E148" i="8"/>
  <c r="D170" i="8"/>
  <c r="C2" i="7"/>
  <c r="E69" i="8"/>
  <c r="C100" i="7"/>
  <c r="D96" i="8"/>
  <c r="C13" i="7"/>
  <c r="D48" i="8"/>
  <c r="A43" i="7"/>
  <c r="D59" i="8"/>
  <c r="B21" i="7"/>
  <c r="E167" i="8"/>
  <c r="D198" i="8"/>
  <c r="A14" i="7"/>
  <c r="B7" i="7"/>
  <c r="C128" i="7"/>
  <c r="E134" i="8"/>
  <c r="C138" i="7"/>
  <c r="B56" i="7"/>
  <c r="C154" i="7"/>
  <c r="D87" i="8"/>
  <c r="B144" i="7"/>
  <c r="E11" i="8"/>
  <c r="C146" i="7"/>
  <c r="E130" i="8"/>
  <c r="A5" i="7"/>
  <c r="C76" i="7"/>
  <c r="A123" i="7"/>
  <c r="E192" i="8"/>
  <c r="E40" i="8"/>
  <c r="C88" i="7"/>
  <c r="E103" i="8"/>
  <c r="C160" i="7"/>
  <c r="B150" i="7"/>
  <c r="D43" i="8"/>
  <c r="A64" i="7"/>
  <c r="C96" i="7"/>
  <c r="A146" i="7"/>
  <c r="D93" i="8"/>
  <c r="C12" i="7"/>
  <c r="E184" i="8"/>
  <c r="C93" i="7"/>
  <c r="A13" i="7"/>
  <c r="E74" i="8"/>
  <c r="E47" i="8"/>
  <c r="D65" i="8"/>
  <c r="B37" i="7"/>
  <c r="C60" i="7"/>
  <c r="D147" i="8"/>
  <c r="A30" i="7"/>
  <c r="E177" i="8"/>
  <c r="D3" i="8"/>
  <c r="D180" i="8"/>
  <c r="D108" i="8"/>
  <c r="C113" i="7"/>
  <c r="A87" i="7"/>
  <c r="E51" i="8"/>
  <c r="D141" i="8"/>
  <c r="B136" i="7"/>
  <c r="A107" i="7"/>
  <c r="D49" i="8"/>
  <c r="C133" i="7"/>
  <c r="A26" i="7"/>
  <c r="C81" i="7"/>
  <c r="D122" i="8"/>
  <c r="A145" i="7"/>
  <c r="E90" i="8"/>
  <c r="B90" i="7"/>
  <c r="D130" i="8"/>
  <c r="E171" i="8"/>
  <c r="E99" i="8"/>
  <c r="C16" i="7"/>
  <c r="C61" i="7"/>
  <c r="A147" i="7"/>
  <c r="A110" i="7"/>
  <c r="E72" i="8"/>
  <c r="B62" i="7"/>
  <c r="B119" i="7"/>
  <c r="D68" i="8"/>
  <c r="E137" i="8"/>
  <c r="B101" i="7"/>
  <c r="C37" i="7"/>
  <c r="A25" i="7"/>
  <c r="E9" i="8"/>
  <c r="B95" i="7"/>
  <c r="B115" i="7"/>
  <c r="E59" i="8"/>
  <c r="B36" i="7"/>
  <c r="A75" i="7"/>
  <c r="D47" i="8"/>
  <c r="A80" i="7"/>
  <c r="D145" i="8"/>
  <c r="B129" i="7"/>
  <c r="B109" i="7"/>
  <c r="C98" i="7"/>
  <c r="A32" i="7"/>
  <c r="C17" i="7"/>
  <c r="C46" i="7"/>
  <c r="A61" i="7"/>
  <c r="D97" i="8"/>
  <c r="B16" i="7"/>
  <c r="D153" i="8"/>
  <c r="D165" i="8"/>
  <c r="A97" i="7"/>
  <c r="B152" i="7"/>
  <c r="E121" i="8"/>
  <c r="D146" i="8"/>
  <c r="B67" i="7"/>
  <c r="C38" i="7"/>
  <c r="A113" i="7"/>
  <c r="E43" i="8"/>
  <c r="E28" i="8"/>
  <c r="D184" i="8"/>
  <c r="D99" i="8"/>
  <c r="A82" i="7"/>
  <c r="D171" i="8"/>
  <c r="C50" i="7"/>
  <c r="E12" i="8"/>
  <c r="D124" i="8"/>
  <c r="A117" i="7"/>
  <c r="D24" i="8"/>
  <c r="A73" i="7"/>
  <c r="B154" i="7"/>
  <c r="E14" i="8"/>
  <c r="C132" i="7"/>
  <c r="D75" i="8"/>
  <c r="D63" i="8"/>
  <c r="D12" i="8"/>
  <c r="D115" i="8"/>
  <c r="E6" i="8"/>
  <c r="D69" i="8"/>
  <c r="D61" i="8"/>
  <c r="D15" i="8"/>
  <c r="C101" i="7"/>
  <c r="B35" i="7"/>
  <c r="E97" i="8"/>
  <c r="C65" i="7"/>
  <c r="B52" i="7"/>
  <c r="A70" i="7"/>
  <c r="B123" i="7"/>
  <c r="D166" i="8"/>
  <c r="C115" i="7"/>
  <c r="D45" i="8"/>
  <c r="D13" i="8"/>
  <c r="D9" i="8"/>
  <c r="B78" i="7"/>
  <c r="B106" i="7"/>
  <c r="A118" i="7"/>
  <c r="C15" i="7"/>
  <c r="C135" i="7"/>
  <c r="B104" i="7"/>
  <c r="A46" i="7"/>
  <c r="D76" i="8"/>
  <c r="B130" i="7"/>
  <c r="E91" i="8"/>
  <c r="A128" i="7"/>
  <c r="A140" i="7"/>
  <c r="D159" i="8"/>
  <c r="C124" i="7"/>
  <c r="D168" i="8"/>
  <c r="E170" i="8"/>
  <c r="A58" i="7"/>
  <c r="B91" i="7"/>
  <c r="B140" i="7"/>
  <c r="C151" i="7"/>
  <c r="D94" i="8"/>
  <c r="E123" i="8"/>
  <c r="A27" i="7"/>
  <c r="A105" i="7"/>
  <c r="E190" i="8"/>
  <c r="E41" i="8"/>
  <c r="A141" i="7"/>
  <c r="A120" i="7"/>
  <c r="B50" i="7"/>
  <c r="D90" i="8"/>
  <c r="D186" i="8"/>
  <c r="E172" i="8"/>
  <c r="D133" i="8"/>
  <c r="E112" i="8"/>
  <c r="B161" i="7"/>
  <c r="B94" i="7"/>
  <c r="E129" i="8"/>
  <c r="E139" i="8"/>
  <c r="C30" i="7"/>
  <c r="D28" i="8"/>
  <c r="C22" i="7"/>
  <c r="B20" i="7"/>
  <c r="A158" i="7"/>
  <c r="A93" i="7"/>
  <c r="D23" i="8"/>
  <c r="B84" i="7"/>
  <c r="B126" i="7"/>
  <c r="B148" i="7"/>
  <c r="D20" i="8"/>
  <c r="E88" i="8"/>
  <c r="D95" i="8"/>
  <c r="C71" i="7"/>
  <c r="E150" i="8"/>
  <c r="D86" i="8"/>
  <c r="D84" i="8"/>
  <c r="E197" i="8"/>
  <c r="A154" i="7"/>
  <c r="E115" i="8"/>
  <c r="E80" i="8"/>
  <c r="D151" i="8"/>
  <c r="B60" i="7"/>
  <c r="E131" i="8"/>
  <c r="B77" i="7"/>
  <c r="D77" i="8"/>
  <c r="A41" i="7"/>
  <c r="E138" i="8"/>
  <c r="B32" i="7"/>
  <c r="E141" i="8"/>
  <c r="A111" i="7"/>
  <c r="D136" i="8"/>
  <c r="B102" i="7"/>
  <c r="A160" i="7"/>
  <c r="A57" i="7"/>
  <c r="B157" i="7"/>
  <c r="C108" i="7"/>
  <c r="C99" i="7"/>
  <c r="E200" i="8"/>
  <c r="B97" i="7"/>
  <c r="C114" i="7"/>
  <c r="D62" i="8"/>
  <c r="D6" i="8"/>
  <c r="B114" i="7"/>
  <c r="D152" i="8"/>
  <c r="C67" i="7"/>
  <c r="D172" i="8"/>
  <c r="A153" i="7"/>
  <c r="D191" i="8"/>
  <c r="D50" i="8"/>
  <c r="D36" i="8"/>
  <c r="A84" i="7"/>
  <c r="E145" i="8"/>
  <c r="D135" i="8"/>
  <c r="D185" i="8"/>
  <c r="B39" i="7"/>
  <c r="D27" i="8"/>
  <c r="C34" i="7"/>
  <c r="E157" i="8"/>
  <c r="A71" i="7"/>
  <c r="E180" i="8"/>
  <c r="A159" i="7"/>
  <c r="D197" i="8"/>
  <c r="E140" i="8"/>
  <c r="E117" i="8"/>
  <c r="C77" i="7"/>
  <c r="C136" i="7"/>
  <c r="B49" i="7"/>
  <c r="A122" i="7"/>
  <c r="E19" i="8"/>
  <c r="A37" i="7"/>
  <c r="E168" i="8"/>
  <c r="B41" i="7"/>
  <c r="B22" i="7"/>
  <c r="E45" i="8"/>
  <c r="E163" i="8"/>
  <c r="E178" i="8"/>
  <c r="C69" i="7"/>
  <c r="A8" i="7"/>
  <c r="E32" i="8"/>
  <c r="C89" i="7"/>
  <c r="B156" i="7"/>
  <c r="A138" i="7"/>
  <c r="C68" i="7"/>
  <c r="A65" i="7"/>
  <c r="A74" i="7"/>
  <c r="B47" i="7"/>
  <c r="D53" i="8"/>
  <c r="C129" i="7"/>
  <c r="A52" i="7"/>
  <c r="E143" i="8"/>
  <c r="B12" i="7"/>
  <c r="E111" i="8"/>
  <c r="B29" i="7"/>
  <c r="C103" i="7"/>
  <c r="C75" i="7"/>
  <c r="A35" i="7"/>
  <c r="C11" i="7"/>
  <c r="B75" i="7"/>
  <c r="C9" i="7"/>
  <c r="C161" i="7"/>
  <c r="A62" i="7"/>
  <c r="C94" i="7"/>
  <c r="A157" i="7"/>
  <c r="C66" i="7"/>
  <c r="C95" i="7"/>
  <c r="D16" i="8"/>
  <c r="D120" i="8"/>
  <c r="E85" i="8"/>
  <c r="B127" i="7"/>
  <c r="E79" i="8"/>
  <c r="E155" i="8"/>
  <c r="A60" i="7"/>
  <c r="E26" i="8"/>
  <c r="B116" i="7"/>
  <c r="B149" i="7"/>
  <c r="A18" i="7"/>
  <c r="A38" i="7"/>
  <c r="D5" i="8"/>
  <c r="C102" i="7"/>
  <c r="E24" i="8"/>
  <c r="C137" i="7"/>
  <c r="C150" i="7"/>
  <c r="E81" i="8"/>
  <c r="A144" i="7"/>
  <c r="C41" i="7"/>
  <c r="D58" i="8"/>
  <c r="E147" i="8"/>
  <c r="B23" i="7"/>
  <c r="B125" i="7"/>
  <c r="E94" i="8"/>
  <c r="D82" i="8"/>
  <c r="E38" i="8"/>
  <c r="B40" i="7"/>
  <c r="E191" i="8"/>
  <c r="C87" i="7"/>
  <c r="B15" i="7"/>
  <c r="E182" i="8"/>
  <c r="C155" i="7"/>
  <c r="D22" i="8"/>
  <c r="D111" i="8"/>
  <c r="C82" i="7"/>
  <c r="A47" i="7"/>
  <c r="C143" i="7"/>
  <c r="A79" i="7"/>
  <c r="C63" i="7"/>
  <c r="D37" i="8"/>
  <c r="E89" i="8"/>
  <c r="E179" i="8"/>
  <c r="A9" i="7"/>
  <c r="E173" i="8"/>
  <c r="A124" i="7"/>
  <c r="A34" i="7"/>
  <c r="A33" i="7"/>
  <c r="D142" i="8"/>
  <c r="C10" i="7"/>
  <c r="E29" i="8"/>
  <c r="E68" i="8"/>
  <c r="D98" i="8"/>
  <c r="E3" i="8"/>
  <c r="A115" i="7"/>
  <c r="D101" i="8"/>
  <c r="C125" i="7"/>
  <c r="C109" i="7"/>
  <c r="D100" i="8"/>
  <c r="E146" i="8"/>
  <c r="C78" i="7"/>
  <c r="E87" i="8"/>
  <c r="A4" i="7"/>
  <c r="C14" i="7"/>
  <c r="A130" i="7"/>
  <c r="C141" i="7"/>
  <c r="D182" i="8"/>
  <c r="A112" i="7"/>
  <c r="C91" i="7"/>
  <c r="B66" i="7"/>
  <c r="B92" i="7"/>
  <c r="B8" i="7"/>
  <c r="D175" i="8"/>
  <c r="E110" i="8"/>
  <c r="D112" i="8"/>
  <c r="D102" i="8"/>
  <c r="E31" i="8"/>
  <c r="C31" i="7"/>
  <c r="B55" i="7"/>
  <c r="A142" i="7"/>
  <c r="E135" i="8"/>
  <c r="C47" i="7"/>
  <c r="E196" i="8"/>
  <c r="D154" i="8"/>
  <c r="E46" i="8"/>
  <c r="B71" i="7"/>
  <c r="D150" i="8"/>
  <c r="B51" i="7"/>
  <c r="B138" i="7"/>
  <c r="D7" i="8"/>
  <c r="D89" i="8"/>
  <c r="E8" i="8"/>
  <c r="D78" i="8"/>
  <c r="C127" i="7"/>
  <c r="C147" i="7"/>
  <c r="E142" i="8"/>
  <c r="A90" i="7"/>
  <c r="A49" i="7"/>
  <c r="D128" i="8"/>
  <c r="C53" i="7"/>
  <c r="B68" i="7"/>
  <c r="D131" i="8"/>
  <c r="D156" i="8"/>
  <c r="B43" i="7"/>
  <c r="C131" i="7"/>
  <c r="C139" i="7"/>
  <c r="E161" i="8"/>
  <c r="D144" i="8"/>
  <c r="E127" i="8"/>
  <c r="A161" i="7"/>
  <c r="D26" i="8"/>
  <c r="A51" i="7"/>
  <c r="E67" i="8"/>
  <c r="A51" i="8" l="1"/>
  <c r="H50" i="4" s="1"/>
  <c r="A88" i="10"/>
  <c r="A50" i="12" s="1"/>
  <c r="A198" i="10"/>
  <c r="A160" i="12" s="1"/>
  <c r="A161" i="8"/>
  <c r="H160" i="4" s="1"/>
  <c r="C139" i="8"/>
  <c r="C131" i="8"/>
  <c r="B43" i="8"/>
  <c r="B68" i="8"/>
  <c r="C53" i="8"/>
  <c r="A86" i="10"/>
  <c r="A48" i="12" s="1"/>
  <c r="A49" i="8"/>
  <c r="H48" i="4" s="1"/>
  <c r="A127" i="10"/>
  <c r="A89" i="12" s="1"/>
  <c r="A90" i="8"/>
  <c r="H89" i="4" s="1"/>
  <c r="C147" i="8"/>
  <c r="C127" i="8"/>
  <c r="B138" i="8"/>
  <c r="B51" i="8"/>
  <c r="B71" i="8"/>
  <c r="C47" i="8"/>
  <c r="A142" i="8"/>
  <c r="H141" i="4" s="1"/>
  <c r="A179" i="10"/>
  <c r="A141" i="12" s="1"/>
  <c r="B55" i="8"/>
  <c r="C31" i="8"/>
  <c r="B8" i="8"/>
  <c r="B92" i="8"/>
  <c r="B66" i="8"/>
  <c r="C91" i="8"/>
  <c r="A112" i="8"/>
  <c r="H111" i="4" s="1"/>
  <c r="A149" i="10"/>
  <c r="A111" i="12" s="1"/>
  <c r="C141" i="8"/>
  <c r="A167" i="10"/>
  <c r="A129" i="12" s="1"/>
  <c r="A130" i="8"/>
  <c r="H129" i="4" s="1"/>
  <c r="C14" i="8"/>
  <c r="A4" i="8"/>
  <c r="H3" i="4" s="1"/>
  <c r="A41" i="10"/>
  <c r="A3" i="12" s="1"/>
  <c r="C78" i="8"/>
  <c r="C109" i="8"/>
  <c r="C125" i="8"/>
  <c r="A152" i="10"/>
  <c r="A114" i="12" s="1"/>
  <c r="A115" i="8"/>
  <c r="H114" i="4" s="1"/>
  <c r="C10" i="8"/>
  <c r="A33" i="8"/>
  <c r="H32" i="4" s="1"/>
  <c r="A70" i="10"/>
  <c r="A32" i="12" s="1"/>
  <c r="A71" i="10"/>
  <c r="A33" i="12" s="1"/>
  <c r="A34" i="8"/>
  <c r="H33" i="4" s="1"/>
  <c r="A124" i="8"/>
  <c r="H123" i="4" s="1"/>
  <c r="A161" i="10"/>
  <c r="A123" i="12" s="1"/>
  <c r="A9" i="8"/>
  <c r="H8" i="4" s="1"/>
  <c r="A46" i="10"/>
  <c r="A8" i="12" s="1"/>
  <c r="C63" i="8"/>
  <c r="A79" i="8"/>
  <c r="H78" i="4" s="1"/>
  <c r="A116" i="10"/>
  <c r="A78" i="12" s="1"/>
  <c r="C143" i="8"/>
  <c r="A47" i="8"/>
  <c r="H46" i="4" s="1"/>
  <c r="A84" i="10"/>
  <c r="A46" i="12" s="1"/>
  <c r="C82" i="8"/>
  <c r="C155" i="8"/>
  <c r="B15" i="8"/>
  <c r="C87" i="8"/>
  <c r="B40" i="8"/>
  <c r="B125" i="8"/>
  <c r="B23" i="8"/>
  <c r="C41" i="8"/>
  <c r="A181" i="10"/>
  <c r="A143" i="12" s="1"/>
  <c r="A144" i="8"/>
  <c r="H143" i="4" s="1"/>
  <c r="C150" i="8"/>
  <c r="C137" i="8"/>
  <c r="C102" i="8"/>
  <c r="A38" i="8"/>
  <c r="H37" i="4" s="1"/>
  <c r="A75" i="10"/>
  <c r="A37" i="12" s="1"/>
  <c r="A55" i="10"/>
  <c r="A17" i="12" s="1"/>
  <c r="A18" i="8"/>
  <c r="H17" i="4" s="1"/>
  <c r="B149" i="8"/>
  <c r="B116" i="8"/>
  <c r="A97" i="10"/>
  <c r="A59" i="12" s="1"/>
  <c r="A60" i="8"/>
  <c r="H59" i="4" s="1"/>
  <c r="B127" i="8"/>
  <c r="C95" i="8"/>
  <c r="C66" i="8"/>
  <c r="A157" i="8"/>
  <c r="H156" i="4" s="1"/>
  <c r="A194" i="10"/>
  <c r="A156" i="12" s="1"/>
  <c r="C94" i="8"/>
  <c r="A99" i="10"/>
  <c r="A61" i="12" s="1"/>
  <c r="A62" i="8"/>
  <c r="H61" i="4" s="1"/>
  <c r="C161" i="8"/>
  <c r="C9" i="8"/>
  <c r="B75" i="8"/>
  <c r="C11" i="8"/>
  <c r="A35" i="8"/>
  <c r="H34" i="4" s="1"/>
  <c r="A72" i="10"/>
  <c r="A34" i="12" s="1"/>
  <c r="C75" i="8"/>
  <c r="C103" i="8"/>
  <c r="B29" i="8"/>
  <c r="B12" i="8"/>
  <c r="A89" i="10"/>
  <c r="A51" i="12" s="1"/>
  <c r="A52" i="8"/>
  <c r="H51" i="4" s="1"/>
  <c r="C129" i="8"/>
  <c r="B47" i="8"/>
  <c r="A74" i="8"/>
  <c r="H73" i="4" s="1"/>
  <c r="A111" i="10"/>
  <c r="A73" i="12" s="1"/>
  <c r="A102" i="10"/>
  <c r="A64" i="12" s="1"/>
  <c r="A65" i="8"/>
  <c r="H64" i="4" s="1"/>
  <c r="C68" i="8"/>
  <c r="A175" i="10"/>
  <c r="A137" i="12" s="1"/>
  <c r="A138" i="8"/>
  <c r="H137" i="4" s="1"/>
  <c r="B156" i="8"/>
  <c r="C89" i="8"/>
  <c r="A8" i="8"/>
  <c r="H7" i="4" s="1"/>
  <c r="A45" i="10"/>
  <c r="A7" i="12" s="1"/>
  <c r="C69" i="8"/>
  <c r="B22" i="8"/>
  <c r="B41" i="8"/>
  <c r="A74" i="10"/>
  <c r="A36" i="12" s="1"/>
  <c r="A37" i="8"/>
  <c r="H36" i="4" s="1"/>
  <c r="A122" i="8"/>
  <c r="H121" i="4" s="1"/>
  <c r="A159" i="10"/>
  <c r="A121" i="12" s="1"/>
  <c r="B49" i="8"/>
  <c r="C136" i="8"/>
  <c r="C77" i="8"/>
  <c r="A159" i="8"/>
  <c r="H158" i="4" s="1"/>
  <c r="A196" i="10"/>
  <c r="A158" i="12" s="1"/>
  <c r="A71" i="8"/>
  <c r="H70" i="4" s="1"/>
  <c r="A108" i="10"/>
  <c r="A70" i="12" s="1"/>
  <c r="C34" i="8"/>
  <c r="B39" i="8"/>
  <c r="A121" i="10"/>
  <c r="A83" i="12" s="1"/>
  <c r="A84" i="8"/>
  <c r="H83" i="4" s="1"/>
  <c r="A190" i="10"/>
  <c r="A152" i="12" s="1"/>
  <c r="A153" i="8"/>
  <c r="H152" i="4" s="1"/>
  <c r="C67" i="8"/>
  <c r="B114" i="8"/>
  <c r="C114" i="8"/>
  <c r="B97" i="8"/>
  <c r="C99" i="8"/>
  <c r="C108" i="8"/>
  <c r="B157" i="8"/>
  <c r="A57" i="8"/>
  <c r="H56" i="4" s="1"/>
  <c r="A94" i="10"/>
  <c r="A56" i="12" s="1"/>
  <c r="A197" i="10"/>
  <c r="A159" i="12" s="1"/>
  <c r="A160" i="8"/>
  <c r="H159" i="4" s="1"/>
  <c r="B102" i="8"/>
  <c r="A111" i="8"/>
  <c r="H110" i="4" s="1"/>
  <c r="A148" i="10"/>
  <c r="A110" i="12" s="1"/>
  <c r="B32" i="8"/>
  <c r="A78" i="10"/>
  <c r="A40" i="12" s="1"/>
  <c r="A41" i="8"/>
  <c r="H40" i="4" s="1"/>
  <c r="B77" i="8"/>
  <c r="B60" i="8"/>
  <c r="A191" i="10"/>
  <c r="A153" i="12" s="1"/>
  <c r="A154" i="8"/>
  <c r="H153" i="4" s="1"/>
  <c r="C71" i="8"/>
  <c r="B148" i="8"/>
  <c r="B126" i="8"/>
  <c r="B84" i="8"/>
  <c r="A130" i="10"/>
  <c r="A92" i="12" s="1"/>
  <c r="A93" i="8"/>
  <c r="H92" i="4" s="1"/>
  <c r="A158" i="8"/>
  <c r="H157" i="4" s="1"/>
  <c r="A195" i="10"/>
  <c r="A157" i="12" s="1"/>
  <c r="B20" i="8"/>
  <c r="C22" i="8"/>
  <c r="C30" i="8"/>
  <c r="B94" i="8"/>
  <c r="B161" i="8"/>
  <c r="B50" i="8"/>
  <c r="A157" i="10"/>
  <c r="A119" i="12" s="1"/>
  <c r="A120" i="8"/>
  <c r="H119" i="4" s="1"/>
  <c r="A178" i="10"/>
  <c r="A140" i="12" s="1"/>
  <c r="A141" i="8"/>
  <c r="H140" i="4" s="1"/>
  <c r="A105" i="8"/>
  <c r="H104" i="4" s="1"/>
  <c r="A142" i="10"/>
  <c r="A104" i="12" s="1"/>
  <c r="A64" i="10"/>
  <c r="A26" i="12" s="1"/>
  <c r="A27" i="8"/>
  <c r="H26" i="4" s="1"/>
  <c r="C151" i="8"/>
  <c r="B140" i="8"/>
  <c r="B91" i="8"/>
  <c r="A95" i="10"/>
  <c r="A57" i="12" s="1"/>
  <c r="A58" i="8"/>
  <c r="H57" i="4" s="1"/>
  <c r="C124" i="8"/>
  <c r="A140" i="8"/>
  <c r="H139" i="4" s="1"/>
  <c r="A177" i="10"/>
  <c r="A139" i="12" s="1"/>
  <c r="A165" i="10"/>
  <c r="A127" i="12" s="1"/>
  <c r="A128" i="8"/>
  <c r="H127" i="4" s="1"/>
  <c r="B130" i="8"/>
  <c r="A83" i="10"/>
  <c r="A45" i="12" s="1"/>
  <c r="A46" i="8"/>
  <c r="H45" i="4" s="1"/>
  <c r="B104" i="8"/>
  <c r="C135" i="8"/>
  <c r="C15" i="8"/>
  <c r="A118" i="8"/>
  <c r="H117" i="4" s="1"/>
  <c r="A155" i="10"/>
  <c r="A117" i="12" s="1"/>
  <c r="B106" i="8"/>
  <c r="B78" i="8"/>
  <c r="C115" i="8"/>
  <c r="B123" i="8"/>
  <c r="A107" i="10"/>
  <c r="A69" i="12" s="1"/>
  <c r="A70" i="8"/>
  <c r="H69" i="4" s="1"/>
  <c r="B52" i="8"/>
  <c r="C65" i="8"/>
  <c r="B35" i="8"/>
  <c r="C101" i="8"/>
  <c r="C132" i="8"/>
  <c r="B154" i="8"/>
  <c r="A73" i="8"/>
  <c r="H72" i="4" s="1"/>
  <c r="A110" i="10"/>
  <c r="A72" i="12" s="1"/>
  <c r="A117" i="8"/>
  <c r="H116" i="4" s="1"/>
  <c r="A154" i="10"/>
  <c r="A116" i="12" s="1"/>
  <c r="C50" i="8"/>
  <c r="A119" i="10"/>
  <c r="A81" i="12" s="1"/>
  <c r="A82" i="8"/>
  <c r="H81" i="4" s="1"/>
  <c r="A113" i="8"/>
  <c r="H112" i="4" s="1"/>
  <c r="A150" i="10"/>
  <c r="A112" i="12" s="1"/>
  <c r="C38" i="8"/>
  <c r="B67" i="8"/>
  <c r="B152" i="8"/>
  <c r="A97" i="8"/>
  <c r="H96" i="4" s="1"/>
  <c r="A134" i="10"/>
  <c r="A96" i="12" s="1"/>
  <c r="B16" i="8"/>
  <c r="A98" i="10"/>
  <c r="A60" i="12" s="1"/>
  <c r="A61" i="8"/>
  <c r="H60" i="4" s="1"/>
  <c r="C46" i="8"/>
  <c r="C17" i="8"/>
  <c r="A69" i="10"/>
  <c r="A31" i="12" s="1"/>
  <c r="A32" i="8"/>
  <c r="H31" i="4" s="1"/>
  <c r="C98" i="8"/>
  <c r="B109" i="8"/>
  <c r="B129" i="8"/>
  <c r="A117" i="10"/>
  <c r="A79" i="12" s="1"/>
  <c r="A80" i="8"/>
  <c r="H79" i="4" s="1"/>
  <c r="A75" i="8"/>
  <c r="H74" i="4" s="1"/>
  <c r="A112" i="10"/>
  <c r="A74" i="12" s="1"/>
  <c r="B36" i="8"/>
  <c r="B115" i="8"/>
  <c r="B95" i="8"/>
  <c r="A62" i="10"/>
  <c r="A24" i="12" s="1"/>
  <c r="A25" i="8"/>
  <c r="H24" i="4" s="1"/>
  <c r="C37" i="8"/>
  <c r="B101" i="8"/>
  <c r="B119" i="8"/>
  <c r="B62" i="8"/>
  <c r="A147" i="10"/>
  <c r="A109" i="12" s="1"/>
  <c r="A110" i="8"/>
  <c r="H109" i="4" s="1"/>
  <c r="A147" i="8"/>
  <c r="H146" i="4" s="1"/>
  <c r="A184" i="10"/>
  <c r="A146" i="12" s="1"/>
  <c r="C61" i="8"/>
  <c r="C16" i="8"/>
  <c r="B90" i="8"/>
  <c r="A145" i="8"/>
  <c r="H144" i="4" s="1"/>
  <c r="A182" i="10"/>
  <c r="A144" i="12" s="1"/>
  <c r="C81" i="8"/>
  <c r="A26" i="8"/>
  <c r="H25" i="4" s="1"/>
  <c r="A63" i="10"/>
  <c r="A25" i="12" s="1"/>
  <c r="C133" i="8"/>
  <c r="A107" i="8"/>
  <c r="H106" i="4" s="1"/>
  <c r="A144" i="10"/>
  <c r="A106" i="12" s="1"/>
  <c r="B136" i="8"/>
  <c r="A87" i="8"/>
  <c r="H86" i="4" s="1"/>
  <c r="A124" i="10"/>
  <c r="A86" i="12" s="1"/>
  <c r="C113" i="8"/>
  <c r="A67" i="10"/>
  <c r="A29" i="12" s="1"/>
  <c r="A30" i="8"/>
  <c r="H29" i="4" s="1"/>
  <c r="C60" i="8"/>
  <c r="B37" i="8"/>
  <c r="A50" i="10"/>
  <c r="A12" i="12" s="1"/>
  <c r="A13" i="8"/>
  <c r="H12" i="4" s="1"/>
  <c r="C93" i="8"/>
  <c r="C12" i="8"/>
  <c r="A183" i="10"/>
  <c r="A145" i="12" s="1"/>
  <c r="A146" i="8"/>
  <c r="H145" i="4" s="1"/>
  <c r="C96" i="8"/>
  <c r="A64" i="8"/>
  <c r="H63" i="4" s="1"/>
  <c r="A101" i="10"/>
  <c r="A63" i="12" s="1"/>
  <c r="B150" i="8"/>
  <c r="C160" i="8"/>
  <c r="C88" i="8"/>
  <c r="A123" i="8"/>
  <c r="H122" i="4" s="1"/>
  <c r="A160" i="10"/>
  <c r="A122" i="12" s="1"/>
  <c r="C76" i="8"/>
  <c r="A5" i="8"/>
  <c r="H4" i="4" s="1"/>
  <c r="A42" i="10"/>
  <c r="A4" i="12" s="1"/>
  <c r="C146" i="8"/>
  <c r="B144" i="8"/>
  <c r="C154" i="8"/>
  <c r="B56" i="8"/>
  <c r="C138" i="8"/>
  <c r="C128" i="8"/>
  <c r="B7" i="8"/>
  <c r="A14" i="8"/>
  <c r="H13" i="4" s="1"/>
  <c r="A51" i="10"/>
  <c r="A13" i="12" s="1"/>
  <c r="B21" i="8"/>
  <c r="A80" i="10"/>
  <c r="A42" i="12" s="1"/>
  <c r="A43" i="8"/>
  <c r="H42" i="4" s="1"/>
  <c r="C13" i="8"/>
  <c r="C100" i="8"/>
  <c r="C2" i="8"/>
  <c r="C8" i="8"/>
  <c r="A129" i="10"/>
  <c r="A91" i="12" s="1"/>
  <c r="A92" i="8"/>
  <c r="H91" i="4" s="1"/>
  <c r="A48" i="10"/>
  <c r="A10" i="12" s="1"/>
  <c r="A11" i="8"/>
  <c r="H10" i="4" s="1"/>
  <c r="C111" i="8"/>
  <c r="A100" i="8"/>
  <c r="H99" i="4" s="1"/>
  <c r="A137" i="10"/>
  <c r="A99" i="12" s="1"/>
  <c r="A186" i="10"/>
  <c r="A148" i="12" s="1"/>
  <c r="A149" i="8"/>
  <c r="H148" i="4" s="1"/>
  <c r="A49" i="10"/>
  <c r="A11" i="12" s="1"/>
  <c r="A12" i="8"/>
  <c r="H11" i="4" s="1"/>
  <c r="B124" i="8"/>
  <c r="B105" i="8"/>
  <c r="B141" i="8"/>
  <c r="B44" i="8"/>
  <c r="A135" i="10"/>
  <c r="A97" i="12" s="1"/>
  <c r="A98" i="8"/>
  <c r="H97" i="4" s="1"/>
  <c r="A69" i="8"/>
  <c r="H68" i="4" s="1"/>
  <c r="A106" i="10"/>
  <c r="A68" i="12" s="1"/>
  <c r="A166" i="10"/>
  <c r="A128" i="12" s="1"/>
  <c r="A129" i="8"/>
  <c r="H128" i="4" s="1"/>
  <c r="C62" i="8"/>
  <c r="B111" i="8"/>
  <c r="C57" i="8"/>
  <c r="C29" i="8"/>
  <c r="C24" i="8"/>
  <c r="B151" i="8"/>
  <c r="C110" i="8"/>
  <c r="C122" i="8"/>
  <c r="C35" i="8"/>
  <c r="A116" i="8"/>
  <c r="H115" i="4" s="1"/>
  <c r="A153" i="10"/>
  <c r="A115" i="12" s="1"/>
  <c r="B48" i="8"/>
  <c r="A77" i="8"/>
  <c r="H76" i="4" s="1"/>
  <c r="A114" i="10"/>
  <c r="A76" i="12" s="1"/>
  <c r="C119" i="8"/>
  <c r="C126" i="8"/>
  <c r="A67" i="8"/>
  <c r="H66" i="4" s="1"/>
  <c r="A104" i="10"/>
  <c r="A66" i="12" s="1"/>
  <c r="A188" i="10"/>
  <c r="A150" i="12" s="1"/>
  <c r="A151" i="8"/>
  <c r="H150" i="4" s="1"/>
  <c r="B83" i="8"/>
  <c r="A106" i="8"/>
  <c r="H105" i="4" s="1"/>
  <c r="A143" i="10"/>
  <c r="A105" i="12" s="1"/>
  <c r="B27" i="8"/>
  <c r="A91" i="10"/>
  <c r="A53" i="12" s="1"/>
  <c r="A54" i="8"/>
  <c r="H53" i="4" s="1"/>
  <c r="B155" i="8"/>
  <c r="A59" i="8"/>
  <c r="H58" i="4" s="1"/>
  <c r="A96" i="10"/>
  <c r="A58" i="12" s="1"/>
  <c r="C4" i="8"/>
  <c r="C73" i="8"/>
  <c r="C42" i="8"/>
  <c r="C59" i="8"/>
  <c r="B30" i="8"/>
  <c r="A126" i="8"/>
  <c r="H125" i="4" s="1"/>
  <c r="A163" i="10"/>
  <c r="A125" i="12" s="1"/>
  <c r="B132" i="8"/>
  <c r="C116" i="8"/>
  <c r="C20" i="8"/>
  <c r="C36" i="8"/>
  <c r="A168" i="10"/>
  <c r="A130" i="12" s="1"/>
  <c r="A131" i="8"/>
  <c r="H130" i="4" s="1"/>
  <c r="A81" i="10"/>
  <c r="A43" i="12" s="1"/>
  <c r="A44" i="8"/>
  <c r="H43" i="4" s="1"/>
  <c r="C58" i="8"/>
  <c r="B147" i="8"/>
  <c r="A76" i="8"/>
  <c r="H75" i="4" s="1"/>
  <c r="A113" i="10"/>
  <c r="A75" i="12" s="1"/>
  <c r="A109" i="10"/>
  <c r="A71" i="12" s="1"/>
  <c r="A72" i="8"/>
  <c r="H71" i="4" s="1"/>
  <c r="B54" i="8"/>
  <c r="B33" i="8"/>
  <c r="B96" i="8"/>
  <c r="B3" i="8"/>
  <c r="C70" i="8"/>
  <c r="C97" i="8"/>
  <c r="A174" i="10"/>
  <c r="A136" i="12" s="1"/>
  <c r="A137" i="8"/>
  <c r="H136" i="4" s="1"/>
  <c r="B113" i="8"/>
  <c r="A66" i="10"/>
  <c r="A28" i="12" s="1"/>
  <c r="A29" i="8"/>
  <c r="H28" i="4" s="1"/>
  <c r="B153" i="8"/>
  <c r="C118" i="8"/>
  <c r="C33" i="8"/>
  <c r="A63" i="8"/>
  <c r="H62" i="4" s="1"/>
  <c r="A100" i="10"/>
  <c r="A62" i="12" s="1"/>
  <c r="B145" i="8"/>
  <c r="A28" i="8"/>
  <c r="H27" i="4" s="1"/>
  <c r="A65" i="10"/>
  <c r="A27" i="12" s="1"/>
  <c r="A7" i="8"/>
  <c r="H6" i="4" s="1"/>
  <c r="A44" i="10"/>
  <c r="A6" i="12" s="1"/>
  <c r="A50" i="8"/>
  <c r="H49" i="4" s="1"/>
  <c r="A87" i="10"/>
  <c r="A49" i="12" s="1"/>
  <c r="B58" i="8"/>
  <c r="C120" i="8"/>
  <c r="A81" i="8"/>
  <c r="H80" i="4" s="1"/>
  <c r="A118" i="10"/>
  <c r="A80" i="12" s="1"/>
  <c r="C23" i="8"/>
  <c r="C6" i="8"/>
  <c r="B80" i="8"/>
  <c r="B99" i="8"/>
  <c r="A36" i="8"/>
  <c r="H35" i="4" s="1"/>
  <c r="A73" i="10"/>
  <c r="A35" i="12" s="1"/>
  <c r="C121" i="8"/>
  <c r="A173" i="10"/>
  <c r="A135" i="12" s="1"/>
  <c r="A136" i="8"/>
  <c r="H135" i="4" s="1"/>
  <c r="A68" i="10"/>
  <c r="A30" i="12" s="1"/>
  <c r="A31" i="8"/>
  <c r="H30" i="4" s="1"/>
  <c r="B6" i="8"/>
  <c r="B112" i="8"/>
  <c r="C84" i="8"/>
  <c r="A123" i="10"/>
  <c r="A85" i="12" s="1"/>
  <c r="A86" i="8"/>
  <c r="H85" i="4" s="1"/>
  <c r="C148" i="8"/>
  <c r="A132" i="8"/>
  <c r="H131" i="4" s="1"/>
  <c r="A169" i="10"/>
  <c r="A131" i="12" s="1"/>
  <c r="B122" i="8"/>
  <c r="C145" i="8"/>
  <c r="B64" i="8"/>
  <c r="A17" i="8"/>
  <c r="H16" i="4" s="1"/>
  <c r="A54" i="10"/>
  <c r="A16" i="12" s="1"/>
  <c r="B24" i="8"/>
  <c r="C51" i="8"/>
  <c r="B5" i="8"/>
  <c r="C49" i="8"/>
  <c r="C5" i="8"/>
  <c r="A126" i="10"/>
  <c r="A88" i="12" s="1"/>
  <c r="A89" i="8"/>
  <c r="H88" i="4" s="1"/>
  <c r="C19" i="8"/>
  <c r="C21" i="8"/>
  <c r="A85" i="10"/>
  <c r="A47" i="12" s="1"/>
  <c r="A48" i="8"/>
  <c r="H47" i="4" s="1"/>
  <c r="B117" i="8"/>
  <c r="A102" i="8"/>
  <c r="H101" i="4" s="1"/>
  <c r="A139" i="10"/>
  <c r="A101" i="12" s="1"/>
  <c r="C123" i="8"/>
  <c r="C106" i="8"/>
  <c r="A77" i="10"/>
  <c r="A39" i="12" s="1"/>
  <c r="A40" i="8"/>
  <c r="H39" i="4" s="1"/>
  <c r="A57" i="10"/>
  <c r="A19" i="12" s="1"/>
  <c r="A20" i="8"/>
  <c r="H19" i="4" s="1"/>
  <c r="B19" i="8"/>
  <c r="A6" i="8"/>
  <c r="H5" i="4" s="1"/>
  <c r="A43" i="10"/>
  <c r="A5" i="12" s="1"/>
  <c r="C27" i="8"/>
  <c r="C104" i="8"/>
  <c r="A53" i="10"/>
  <c r="A15" i="12" s="1"/>
  <c r="A16" i="8"/>
  <c r="H15" i="4" s="1"/>
  <c r="B110" i="8"/>
  <c r="A61" i="10"/>
  <c r="A23" i="12" s="1"/>
  <c r="A24" i="8"/>
  <c r="H23" i="4" s="1"/>
  <c r="A22" i="8"/>
  <c r="H21" i="4" s="1"/>
  <c r="A59" i="10"/>
  <c r="A21" i="12" s="1"/>
  <c r="B69" i="8"/>
  <c r="C153" i="8"/>
  <c r="C39" i="8"/>
  <c r="C3" i="8"/>
  <c r="C142" i="8"/>
  <c r="B137" i="8"/>
  <c r="B118" i="8"/>
  <c r="B70" i="8"/>
  <c r="A42" i="8"/>
  <c r="H41" i="4" s="1"/>
  <c r="A79" i="10"/>
  <c r="A41" i="12" s="1"/>
  <c r="C140" i="8"/>
  <c r="C159" i="8"/>
  <c r="B57" i="8"/>
  <c r="A133" i="10"/>
  <c r="A95" i="12" s="1"/>
  <c r="A96" i="8"/>
  <c r="H95" i="4" s="1"/>
  <c r="A115" i="10"/>
  <c r="A77" i="12" s="1"/>
  <c r="A78" i="8"/>
  <c r="H77" i="4" s="1"/>
  <c r="C54" i="8"/>
  <c r="C25" i="8"/>
  <c r="B46" i="8"/>
  <c r="B134" i="8"/>
  <c r="A139" i="8"/>
  <c r="H138" i="4" s="1"/>
  <c r="A176" i="10"/>
  <c r="A138" i="12" s="1"/>
  <c r="B160" i="8"/>
  <c r="A55" i="8"/>
  <c r="H54" i="4" s="1"/>
  <c r="A92" i="10"/>
  <c r="A54" i="12" s="1"/>
  <c r="A151" i="10"/>
  <c r="A113" i="12" s="1"/>
  <c r="A114" i="8"/>
  <c r="H113" i="4" s="1"/>
  <c r="B74" i="8"/>
  <c r="C83" i="8"/>
  <c r="C28" i="8"/>
  <c r="C85" i="8"/>
  <c r="A128" i="10"/>
  <c r="A90" i="12" s="1"/>
  <c r="A91" i="8"/>
  <c r="H90" i="4" s="1"/>
  <c r="B38" i="8"/>
  <c r="B2" i="8"/>
  <c r="A143" i="8"/>
  <c r="H142" i="4" s="1"/>
  <c r="A180" i="10"/>
  <c r="A142" i="12" s="1"/>
  <c r="B88" i="8"/>
  <c r="C79" i="8"/>
  <c r="A135" i="8"/>
  <c r="H134" i="4" s="1"/>
  <c r="A172" i="10"/>
  <c r="A134" i="12" s="1"/>
  <c r="B11" i="8"/>
  <c r="B85" i="8"/>
  <c r="B18" i="8"/>
  <c r="A122" i="10"/>
  <c r="A84" i="12" s="1"/>
  <c r="A85" i="8"/>
  <c r="H84" i="4" s="1"/>
  <c r="B146" i="8"/>
  <c r="A158" i="10"/>
  <c r="A120" i="12" s="1"/>
  <c r="A121" i="8"/>
  <c r="H120" i="4" s="1"/>
  <c r="A127" i="8"/>
  <c r="H126" i="4" s="1"/>
  <c r="A164" i="10"/>
  <c r="A126" i="12" s="1"/>
  <c r="B121" i="8"/>
  <c r="B142" i="8"/>
  <c r="A119" i="8"/>
  <c r="H118" i="4" s="1"/>
  <c r="A156" i="10"/>
  <c r="A118" i="12" s="1"/>
  <c r="A56" i="8"/>
  <c r="H55" i="4" s="1"/>
  <c r="A93" i="10"/>
  <c r="A55" i="12" s="1"/>
  <c r="B25" i="8"/>
  <c r="B34" i="8"/>
  <c r="C52" i="8"/>
  <c r="A170" i="10"/>
  <c r="A132" i="12" s="1"/>
  <c r="A133" i="8"/>
  <c r="H132" i="4" s="1"/>
  <c r="A40" i="10"/>
  <c r="A2" i="12" s="1"/>
  <c r="C2" i="12" s="1"/>
  <c r="C3" i="12" s="1"/>
  <c r="C4" i="12" s="1"/>
  <c r="A3" i="8"/>
  <c r="H2" i="4" s="1"/>
  <c r="A192" i="10"/>
  <c r="A154" i="12" s="1"/>
  <c r="A155" i="8"/>
  <c r="H154" i="4" s="1"/>
  <c r="A145" i="10"/>
  <c r="A107" i="12" s="1"/>
  <c r="A108" i="8"/>
  <c r="H107" i="4" s="1"/>
  <c r="A52" i="10"/>
  <c r="A14" i="12" s="1"/>
  <c r="A15" i="8"/>
  <c r="H14" i="4" s="1"/>
  <c r="B73" i="8"/>
  <c r="A76" i="10"/>
  <c r="A38" i="12" s="1"/>
  <c r="A39" i="8"/>
  <c r="H38" i="4" s="1"/>
  <c r="A66" i="8"/>
  <c r="H65" i="4" s="1"/>
  <c r="A103" i="10"/>
  <c r="A65" i="12" s="1"/>
  <c r="B139" i="8"/>
  <c r="A60" i="10"/>
  <c r="A22" i="12" s="1"/>
  <c r="A23" i="8"/>
  <c r="H22" i="4" s="1"/>
  <c r="C48" i="8"/>
  <c r="A19" i="8"/>
  <c r="H18" i="4" s="1"/>
  <c r="A56" i="10"/>
  <c r="A18" i="12" s="1"/>
  <c r="C107" i="8"/>
  <c r="C43" i="8"/>
  <c r="B158" i="8"/>
  <c r="A109" i="8"/>
  <c r="H108" i="4" s="1"/>
  <c r="A146" i="10"/>
  <c r="A108" i="12" s="1"/>
  <c r="C44" i="8"/>
  <c r="C45" i="8"/>
  <c r="B59" i="8"/>
  <c r="B128" i="8"/>
  <c r="C134" i="8"/>
  <c r="C56" i="8"/>
  <c r="C18" i="8"/>
  <c r="C32" i="8"/>
  <c r="B28" i="8"/>
  <c r="B13" i="8"/>
  <c r="B143" i="8"/>
  <c r="C86" i="8"/>
  <c r="A193" i="10"/>
  <c r="A155" i="12" s="1"/>
  <c r="A156" i="8"/>
  <c r="H155" i="4" s="1"/>
  <c r="B100" i="8"/>
  <c r="B103" i="8"/>
  <c r="C74" i="8"/>
  <c r="C55" i="8"/>
  <c r="C152" i="8"/>
  <c r="B31" i="8"/>
  <c r="B14" i="8"/>
  <c r="C117" i="8"/>
  <c r="B61" i="8"/>
  <c r="A148" i="8"/>
  <c r="H147" i="4" s="1"/>
  <c r="A185" i="10"/>
  <c r="A147" i="12" s="1"/>
  <c r="C64" i="8"/>
  <c r="C157" i="8"/>
  <c r="A140" i="10"/>
  <c r="A102" i="12" s="1"/>
  <c r="A103" i="8"/>
  <c r="H102" i="4" s="1"/>
  <c r="C130" i="8"/>
  <c r="A95" i="8"/>
  <c r="H94" i="4" s="1"/>
  <c r="A132" i="10"/>
  <c r="A94" i="12" s="1"/>
  <c r="C112" i="8"/>
  <c r="B79" i="8"/>
  <c r="B17" i="8"/>
  <c r="C144" i="8"/>
  <c r="B98" i="8"/>
  <c r="A99" i="8"/>
  <c r="H98" i="4" s="1"/>
  <c r="A136" i="10"/>
  <c r="A98" i="12" s="1"/>
  <c r="B120" i="8"/>
  <c r="A105" i="10"/>
  <c r="A67" i="12" s="1"/>
  <c r="A68" i="8"/>
  <c r="H67" i="4" s="1"/>
  <c r="B81" i="8"/>
  <c r="B65" i="8"/>
  <c r="B53" i="8"/>
  <c r="C26" i="8"/>
  <c r="A88" i="8"/>
  <c r="H87" i="4" s="1"/>
  <c r="A125" i="10"/>
  <c r="A87" i="12" s="1"/>
  <c r="C7" i="8"/>
  <c r="B159" i="8"/>
  <c r="C90" i="8"/>
  <c r="C40" i="8"/>
  <c r="B42" i="8"/>
  <c r="B4" i="8"/>
  <c r="A45" i="8"/>
  <c r="H44" i="4" s="1"/>
  <c r="A82" i="10"/>
  <c r="A44" i="12" s="1"/>
  <c r="B10" i="8"/>
  <c r="B93" i="8"/>
  <c r="B72" i="8"/>
  <c r="B45" i="8"/>
  <c r="B107" i="8"/>
  <c r="A104" i="8"/>
  <c r="H103" i="4" s="1"/>
  <c r="A141" i="10"/>
  <c r="A103" i="12" s="1"/>
  <c r="B86" i="8"/>
  <c r="A47" i="10"/>
  <c r="A9" i="12" s="1"/>
  <c r="A10" i="8"/>
  <c r="H9" i="4" s="1"/>
  <c r="A2" i="8"/>
  <c r="A39" i="10"/>
  <c r="A1" i="12" s="1"/>
  <c r="C1" i="12" s="1"/>
  <c r="B87" i="8"/>
  <c r="A150" i="8"/>
  <c r="H149" i="4" s="1"/>
  <c r="A187" i="10"/>
  <c r="A149" i="12" s="1"/>
  <c r="C156" i="8"/>
  <c r="A152" i="8"/>
  <c r="H151" i="4" s="1"/>
  <c r="A189" i="10"/>
  <c r="A151" i="12" s="1"/>
  <c r="C92" i="8"/>
  <c r="C149" i="8"/>
  <c r="B26" i="8"/>
  <c r="B108" i="8"/>
  <c r="C105" i="8"/>
  <c r="C80" i="8"/>
  <c r="A138" i="10"/>
  <c r="A100" i="12" s="1"/>
  <c r="A101" i="8"/>
  <c r="H100" i="4" s="1"/>
  <c r="B133" i="8"/>
  <c r="B135" i="8"/>
  <c r="A131" i="10"/>
  <c r="A93" i="12" s="1"/>
  <c r="A94" i="8"/>
  <c r="H93" i="4" s="1"/>
  <c r="C72" i="8"/>
  <c r="B76" i="8"/>
  <c r="A162" i="10"/>
  <c r="A124" i="12" s="1"/>
  <c r="A125" i="8"/>
  <c r="H124" i="4" s="1"/>
  <c r="B63" i="8"/>
  <c r="A58" i="10"/>
  <c r="A20" i="12" s="1"/>
  <c r="A21" i="8"/>
  <c r="H20" i="4" s="1"/>
  <c r="A120" i="10"/>
  <c r="A82" i="12" s="1"/>
  <c r="A83" i="8"/>
  <c r="H82" i="4" s="1"/>
  <c r="A171" i="10"/>
  <c r="A133" i="12" s="1"/>
  <c r="A134" i="8"/>
  <c r="H133" i="4" s="1"/>
  <c r="B9" i="8"/>
  <c r="C158" i="8"/>
  <c r="B89" i="8"/>
  <c r="B82" i="8"/>
  <c r="B131" i="8"/>
  <c r="A53" i="8"/>
  <c r="H52" i="4" s="1"/>
  <c r="A90" i="10"/>
  <c r="A52" i="12" s="1"/>
  <c r="A3" i="9"/>
  <c r="B2" i="9"/>
  <c r="C2" i="9"/>
  <c r="D2" i="9"/>
  <c r="F5" i="9"/>
  <c r="E5" i="9"/>
  <c r="A6" i="9"/>
  <c r="C5" i="12" l="1"/>
  <c r="C6" i="12" s="1"/>
  <c r="C7" i="12" s="1"/>
  <c r="C8" i="12" s="1"/>
  <c r="C9" i="12" s="1"/>
  <c r="C10" i="12" s="1"/>
  <c r="C11" i="12" s="1"/>
  <c r="C12" i="12" s="1"/>
  <c r="C13" i="12" s="1"/>
  <c r="C14" i="12" s="1"/>
  <c r="C15" i="12" s="1"/>
  <c r="C16" i="12" s="1"/>
  <c r="C17" i="12" s="1"/>
  <c r="C18" i="12" s="1"/>
  <c r="C19" i="12" s="1"/>
  <c r="C20" i="12" s="1"/>
  <c r="C21" i="12" s="1"/>
  <c r="C22" i="12" s="1"/>
  <c r="C23" i="12" s="1"/>
  <c r="C24" i="12" s="1"/>
  <c r="C25" i="12" s="1"/>
  <c r="C26" i="12" s="1"/>
  <c r="C27" i="12" s="1"/>
  <c r="C28" i="12" s="1"/>
  <c r="C29" i="12" s="1"/>
  <c r="C30" i="12" s="1"/>
  <c r="C31" i="12" s="1"/>
  <c r="C32" i="12" s="1"/>
  <c r="C33" i="12" s="1"/>
  <c r="C34" i="12" s="1"/>
  <c r="C35" i="12" s="1"/>
  <c r="C36" i="12" s="1"/>
  <c r="C37" i="12" s="1"/>
  <c r="C38" i="12" s="1"/>
  <c r="C39" i="12" s="1"/>
  <c r="C40" i="12" s="1"/>
  <c r="C41" i="12" s="1"/>
  <c r="C42" i="12" s="1"/>
  <c r="C43" i="12" s="1"/>
  <c r="C44" i="12" s="1"/>
  <c r="C45" i="12" s="1"/>
  <c r="C46" i="12" s="1"/>
  <c r="C47" i="12" s="1"/>
  <c r="C48" i="12" s="1"/>
  <c r="C49" i="12" s="1"/>
  <c r="C50" i="12" s="1"/>
  <c r="C51" i="12" s="1"/>
  <c r="C52" i="12" s="1"/>
  <c r="C53" i="12" s="1"/>
  <c r="C54" i="12" s="1"/>
  <c r="C55" i="12" s="1"/>
  <c r="C56" i="12" s="1"/>
  <c r="C57" i="12" s="1"/>
  <c r="C58" i="12" s="1"/>
  <c r="C59" i="12" s="1"/>
  <c r="C60" i="12" s="1"/>
  <c r="C61" i="12" s="1"/>
  <c r="C62" i="12" s="1"/>
  <c r="C63" i="12" s="1"/>
  <c r="C64" i="12" s="1"/>
  <c r="C65" i="12" s="1"/>
  <c r="C66" i="12" s="1"/>
  <c r="C67" i="12" s="1"/>
  <c r="C68" i="12" s="1"/>
  <c r="C69" i="12" s="1"/>
  <c r="C70" i="12" s="1"/>
  <c r="C71" i="12" s="1"/>
  <c r="C72" i="12" s="1"/>
  <c r="C73" i="12" s="1"/>
  <c r="C74" i="12" s="1"/>
  <c r="C75" i="12" s="1"/>
  <c r="C76" i="12" s="1"/>
  <c r="C77" i="12" s="1"/>
  <c r="C78" i="12" s="1"/>
  <c r="C79" i="12" s="1"/>
  <c r="C80" i="12" s="1"/>
  <c r="C81" i="12" s="1"/>
  <c r="C82" i="12" s="1"/>
  <c r="C83" i="12" s="1"/>
  <c r="C84" i="12" s="1"/>
  <c r="C85" i="12" s="1"/>
  <c r="C86" i="12" s="1"/>
  <c r="C87" i="12" s="1"/>
  <c r="C88" i="12" s="1"/>
  <c r="C89" i="12" s="1"/>
  <c r="C90" i="12" s="1"/>
  <c r="C91" i="12" s="1"/>
  <c r="C92" i="12" s="1"/>
  <c r="C93" i="12" s="1"/>
  <c r="C94" i="12" s="1"/>
  <c r="C95" i="12" s="1"/>
  <c r="C96" i="12" s="1"/>
  <c r="C97" i="12" s="1"/>
  <c r="C98" i="12" s="1"/>
  <c r="C99" i="12" s="1"/>
  <c r="C100" i="12" s="1"/>
  <c r="C101" i="12" s="1"/>
  <c r="C102" i="12" s="1"/>
  <c r="C103" i="12" s="1"/>
  <c r="C104" i="12" s="1"/>
  <c r="C105" i="12" s="1"/>
  <c r="C106" i="12" s="1"/>
  <c r="C107" i="12" s="1"/>
  <c r="C108" i="12" s="1"/>
  <c r="C109" i="12" s="1"/>
  <c r="C110" i="12" s="1"/>
  <c r="C111" i="12" s="1"/>
  <c r="C112" i="12" s="1"/>
  <c r="C113" i="12" s="1"/>
  <c r="C114" i="12" s="1"/>
  <c r="C115" i="12" s="1"/>
  <c r="C116" i="12" s="1"/>
  <c r="C117" i="12" s="1"/>
  <c r="C118" i="12" s="1"/>
  <c r="C119" i="12" s="1"/>
  <c r="C120" i="12" s="1"/>
  <c r="C121" i="12" s="1"/>
  <c r="C122" i="12" s="1"/>
  <c r="C123" i="12" s="1"/>
  <c r="C124" i="12" s="1"/>
  <c r="C125" i="12" s="1"/>
  <c r="C126" i="12" s="1"/>
  <c r="C127" i="12" s="1"/>
  <c r="C128" i="12" s="1"/>
  <c r="C129" i="12" s="1"/>
  <c r="C130" i="12" s="1"/>
  <c r="C131" i="12" s="1"/>
  <c r="C132" i="12" s="1"/>
  <c r="C133" i="12" s="1"/>
  <c r="C134" i="12" s="1"/>
  <c r="C135" i="12" s="1"/>
  <c r="C136" i="12" s="1"/>
  <c r="C137" i="12" s="1"/>
  <c r="C138" i="12" s="1"/>
  <c r="C139" i="12" s="1"/>
  <c r="C140" i="12" s="1"/>
  <c r="C141" i="12" s="1"/>
  <c r="C142" i="12" s="1"/>
  <c r="C143" i="12" s="1"/>
  <c r="C144" i="12" s="1"/>
  <c r="C145" i="12" s="1"/>
  <c r="C146" i="12" s="1"/>
  <c r="C147" i="12" s="1"/>
  <c r="C148" i="12" s="1"/>
  <c r="C149" i="12" s="1"/>
  <c r="C150" i="12" s="1"/>
  <c r="C151" i="12" s="1"/>
  <c r="C152" i="12" s="1"/>
  <c r="C153" i="12" s="1"/>
  <c r="C154" i="12" s="1"/>
  <c r="C155" i="12" s="1"/>
  <c r="C156" i="12" s="1"/>
  <c r="C157" i="12" s="1"/>
  <c r="C158" i="12" s="1"/>
  <c r="C159" i="12" s="1"/>
  <c r="C160" i="12" s="1"/>
  <c r="A2" i="10" s="1"/>
  <c r="F5" i="4"/>
  <c r="B2" i="4"/>
  <c r="H1" i="4"/>
  <c r="B3" i="3" s="1"/>
  <c r="F6" i="9"/>
  <c r="E6" i="9"/>
  <c r="A4" i="9"/>
  <c r="B3" i="9"/>
  <c r="D3" i="9"/>
  <c r="C3" i="9"/>
  <c r="A7" i="9"/>
  <c r="B3" i="4" l="1"/>
  <c r="F6" i="4"/>
  <c r="B4" i="9"/>
  <c r="A8" i="9"/>
  <c r="E7" i="9"/>
  <c r="D4" i="9"/>
  <c r="F7" i="9"/>
  <c r="C4" i="9"/>
  <c r="A11" i="9"/>
  <c r="F7" i="4" l="1"/>
  <c r="B4" i="4"/>
  <c r="E11" i="9"/>
  <c r="F11" i="9"/>
  <c r="D8" i="9"/>
  <c r="B8" i="9"/>
  <c r="A9" i="9"/>
  <c r="C8" i="9"/>
  <c r="A12" i="9"/>
  <c r="B8" i="4" l="1"/>
  <c r="F11" i="4"/>
  <c r="B9" i="9"/>
  <c r="E12" i="9"/>
  <c r="C9" i="9"/>
  <c r="A10" i="9"/>
  <c r="F12" i="9"/>
  <c r="D9" i="9"/>
  <c r="A13" i="9"/>
  <c r="F12" i="4" l="1"/>
  <c r="B9" i="4"/>
  <c r="F13" i="9"/>
  <c r="A14" i="9"/>
  <c r="E13" i="9"/>
  <c r="C10" i="9"/>
  <c r="D10" i="9"/>
  <c r="B10" i="9"/>
  <c r="A17" i="9"/>
  <c r="B10" i="4" l="1"/>
  <c r="F13" i="4"/>
  <c r="A15" i="9"/>
  <c r="E17" i="9"/>
  <c r="B14" i="9"/>
  <c r="F17" i="9"/>
  <c r="C14" i="9"/>
  <c r="D14" i="9"/>
  <c r="A18" i="9"/>
  <c r="F17" i="4" l="1"/>
  <c r="B14" i="4"/>
  <c r="F18" i="9"/>
  <c r="A16" i="9"/>
  <c r="C15" i="9"/>
  <c r="D15" i="9"/>
  <c r="E18" i="9"/>
  <c r="B15" i="9"/>
  <c r="A19" i="9"/>
  <c r="B15" i="4" l="1"/>
  <c r="F18" i="4"/>
  <c r="A20" i="9"/>
  <c r="E19" i="9"/>
  <c r="F19" i="9"/>
  <c r="B16" i="9"/>
  <c r="C16" i="9"/>
  <c r="D16" i="9"/>
  <c r="A23" i="9"/>
  <c r="B16" i="4" l="1"/>
  <c r="F19" i="4"/>
  <c r="D20" i="9"/>
  <c r="C20" i="9"/>
  <c r="B20" i="9"/>
  <c r="E23" i="9"/>
  <c r="A21" i="9"/>
  <c r="F23" i="9"/>
  <c r="A24" i="9"/>
  <c r="F23" i="4" l="1"/>
  <c r="B20" i="4"/>
  <c r="E24" i="9"/>
  <c r="D21" i="9"/>
  <c r="B21" i="9"/>
  <c r="F24" i="9"/>
  <c r="C21" i="9"/>
  <c r="A22" i="9"/>
  <c r="A25" i="9"/>
  <c r="F24" i="4" l="1"/>
  <c r="B21" i="4"/>
  <c r="A26" i="9"/>
  <c r="D22" i="9"/>
  <c r="F25" i="9"/>
  <c r="E25" i="9"/>
  <c r="C22" i="9"/>
  <c r="B22" i="9"/>
  <c r="A29" i="9"/>
  <c r="B22" i="4" l="1"/>
  <c r="F25" i="4"/>
  <c r="D26" i="9"/>
  <c r="C26" i="9"/>
  <c r="B26" i="9"/>
  <c r="A27" i="9"/>
  <c r="F29" i="9"/>
  <c r="E29" i="9"/>
  <c r="A30" i="9"/>
  <c r="F29" i="4" l="1"/>
  <c r="B26" i="4"/>
  <c r="D27" i="9"/>
  <c r="C27" i="9"/>
  <c r="F30" i="9"/>
  <c r="E30" i="9"/>
  <c r="A28" i="9"/>
  <c r="B27" i="9"/>
  <c r="A31" i="9"/>
  <c r="B27" i="4" l="1"/>
  <c r="F30" i="4"/>
  <c r="A32" i="9"/>
  <c r="F31" i="9"/>
  <c r="E31" i="9"/>
  <c r="D28" i="9"/>
  <c r="B28" i="9"/>
  <c r="C28" i="9"/>
  <c r="A35" i="9"/>
  <c r="B28" i="4" l="1"/>
  <c r="F31" i="4"/>
  <c r="E35" i="9"/>
  <c r="A33" i="9"/>
  <c r="F35" i="9"/>
  <c r="C32" i="9"/>
  <c r="D32" i="9"/>
  <c r="B32" i="9"/>
  <c r="A36" i="9"/>
  <c r="B32" i="4" l="1"/>
  <c r="F35" i="4"/>
  <c r="D33" i="9"/>
  <c r="F36" i="9"/>
  <c r="A34" i="9"/>
  <c r="E36" i="9"/>
  <c r="B33" i="9"/>
  <c r="C33" i="9"/>
  <c r="A37" i="9"/>
  <c r="B33" i="4" l="1"/>
  <c r="F36" i="4"/>
  <c r="A38" i="9"/>
  <c r="B34" i="9"/>
  <c r="F37" i="9"/>
  <c r="D34" i="9"/>
  <c r="C34" i="9"/>
  <c r="E37" i="9"/>
  <c r="A41" i="9"/>
  <c r="F37" i="4" l="1"/>
  <c r="B34" i="4"/>
  <c r="F41" i="9"/>
  <c r="D38" i="9"/>
  <c r="C38" i="9"/>
  <c r="E41" i="9"/>
  <c r="A39" i="9"/>
  <c r="B38" i="9"/>
  <c r="A42" i="9"/>
  <c r="B38" i="4" l="1"/>
  <c r="F41" i="4"/>
  <c r="B39" i="9"/>
  <c r="A40" i="9"/>
  <c r="D39" i="9"/>
  <c r="E42" i="9"/>
  <c r="F42" i="9"/>
  <c r="C39" i="9"/>
  <c r="A43" i="9"/>
  <c r="F42" i="4" l="1"/>
  <c r="B39" i="4"/>
  <c r="A44" i="9"/>
  <c r="D40" i="9"/>
  <c r="E43" i="9"/>
  <c r="B40" i="9"/>
  <c r="C40" i="9"/>
  <c r="F43" i="9"/>
  <c r="A47" i="9"/>
  <c r="F43" i="4" l="1"/>
  <c r="B40" i="4"/>
  <c r="C44" i="9"/>
  <c r="D44" i="9"/>
  <c r="E47" i="9"/>
  <c r="A45" i="9"/>
  <c r="B44" i="9"/>
  <c r="F47" i="9"/>
  <c r="A48" i="9"/>
  <c r="F47" i="4" l="1"/>
  <c r="B44" i="4"/>
  <c r="D45" i="9"/>
  <c r="B45" i="9"/>
  <c r="F48" i="9"/>
  <c r="A46" i="9"/>
  <c r="E48" i="9"/>
  <c r="C45" i="9"/>
  <c r="A49" i="9"/>
  <c r="F48" i="4" l="1"/>
  <c r="B45" i="4"/>
  <c r="A50" i="9"/>
  <c r="F49" i="9"/>
  <c r="D46" i="9"/>
  <c r="C46" i="9"/>
  <c r="E49" i="9"/>
  <c r="B46" i="9"/>
  <c r="A53" i="9"/>
  <c r="B46" i="4" l="1"/>
  <c r="F49" i="4"/>
  <c r="E53" i="9"/>
  <c r="D50" i="9"/>
  <c r="C50" i="9"/>
  <c r="A51" i="9"/>
  <c r="B50" i="9"/>
  <c r="F53" i="9"/>
  <c r="A54" i="9"/>
  <c r="F53" i="4" l="1"/>
  <c r="B50" i="4"/>
  <c r="E54" i="9"/>
  <c r="F54" i="9"/>
  <c r="A52" i="9"/>
  <c r="D51" i="9"/>
  <c r="B51" i="9"/>
  <c r="C51" i="9"/>
  <c r="A55" i="9"/>
  <c r="B51" i="4" l="1"/>
  <c r="F54" i="4"/>
  <c r="A56" i="9"/>
  <c r="C52" i="9"/>
  <c r="E55" i="9"/>
  <c r="D52" i="9"/>
  <c r="F55" i="9"/>
  <c r="B52" i="9"/>
  <c r="A59" i="9"/>
  <c r="B52" i="4" l="1"/>
  <c r="F55" i="4"/>
  <c r="C56" i="9"/>
  <c r="F59" i="9"/>
  <c r="D56" i="9"/>
  <c r="E59" i="9"/>
  <c r="B56" i="9"/>
  <c r="A57" i="9"/>
  <c r="A60" i="9"/>
  <c r="B56" i="4" l="1"/>
  <c r="F59" i="4"/>
  <c r="C57" i="9"/>
  <c r="F60" i="9"/>
  <c r="E60" i="9"/>
  <c r="A58" i="9"/>
  <c r="D57" i="9"/>
  <c r="B57" i="9"/>
  <c r="A61" i="9"/>
  <c r="B57" i="4" l="1"/>
  <c r="F60" i="4"/>
  <c r="A62" i="9"/>
  <c r="E61" i="9"/>
  <c r="F61" i="9"/>
  <c r="D58" i="9"/>
  <c r="B58" i="9"/>
  <c r="C58" i="9"/>
  <c r="A65" i="9"/>
  <c r="B58" i="4" l="1"/>
  <c r="F61" i="4"/>
  <c r="A63" i="9"/>
  <c r="D62" i="9"/>
  <c r="F65" i="9"/>
  <c r="C62" i="9"/>
  <c r="B62" i="9"/>
  <c r="E65" i="9"/>
  <c r="A66" i="9"/>
  <c r="B62" i="4" l="1"/>
  <c r="F65" i="4"/>
  <c r="A64" i="9"/>
  <c r="D63" i="9"/>
  <c r="C63" i="9"/>
  <c r="B63" i="9"/>
  <c r="E66" i="9"/>
  <c r="F66" i="9"/>
  <c r="A67" i="9"/>
  <c r="F66" i="4" l="1"/>
  <c r="B63" i="4"/>
  <c r="A68" i="9"/>
  <c r="F67" i="9"/>
  <c r="D64" i="9"/>
  <c r="C64" i="9"/>
  <c r="B64" i="9"/>
  <c r="E67" i="9"/>
  <c r="A71" i="9"/>
  <c r="B64" i="4" l="1"/>
  <c r="F67" i="4"/>
  <c r="C68" i="9"/>
  <c r="E71" i="9"/>
  <c r="F71" i="9"/>
  <c r="B68" i="9"/>
  <c r="D68" i="9"/>
  <c r="A69" i="9"/>
  <c r="A72" i="9"/>
  <c r="B68" i="4" l="1"/>
  <c r="F71" i="4"/>
  <c r="A70" i="9"/>
  <c r="D69" i="9"/>
  <c r="F72" i="9"/>
  <c r="C69" i="9"/>
  <c r="B69" i="9"/>
  <c r="E72" i="9"/>
  <c r="A73" i="9"/>
  <c r="B69" i="4" l="1"/>
  <c r="F72" i="4"/>
  <c r="A74" i="9"/>
  <c r="F73" i="9"/>
  <c r="D70" i="9"/>
  <c r="E73" i="9"/>
  <c r="B70" i="9"/>
  <c r="C70" i="9"/>
  <c r="A77" i="9"/>
  <c r="B70" i="4" l="1"/>
  <c r="F73" i="4"/>
  <c r="F77" i="9"/>
  <c r="A75" i="9"/>
  <c r="C74" i="9"/>
  <c r="D74" i="9"/>
  <c r="E77" i="9"/>
  <c r="B74" i="9"/>
  <c r="A78" i="9"/>
  <c r="B74" i="4" l="1"/>
  <c r="F77" i="4"/>
  <c r="E78" i="9"/>
  <c r="A76" i="9"/>
  <c r="C75" i="9"/>
  <c r="F78" i="9"/>
  <c r="D75" i="9"/>
  <c r="B75" i="9"/>
  <c r="A79" i="9"/>
  <c r="B75" i="4" l="1"/>
  <c r="F78" i="4"/>
  <c r="A80" i="9"/>
  <c r="B76" i="9"/>
  <c r="C76" i="9"/>
  <c r="D76" i="9"/>
  <c r="F79" i="9"/>
  <c r="E79" i="9"/>
  <c r="A83" i="9"/>
  <c r="F79" i="4" l="1"/>
  <c r="B76" i="4"/>
  <c r="F83" i="9"/>
  <c r="B80" i="9"/>
  <c r="C80" i="9"/>
  <c r="A81" i="9"/>
  <c r="E83" i="9"/>
  <c r="D80" i="9"/>
  <c r="A84" i="9"/>
  <c r="B80" i="4" l="1"/>
  <c r="F83" i="4"/>
  <c r="C81" i="9"/>
  <c r="B81" i="9"/>
  <c r="D81" i="9"/>
  <c r="E84" i="9"/>
  <c r="F84" i="9"/>
  <c r="A82" i="9"/>
  <c r="A85" i="9"/>
  <c r="F84" i="4" l="1"/>
  <c r="B81" i="4"/>
  <c r="A86" i="9"/>
  <c r="D82" i="9"/>
  <c r="B82" i="9"/>
  <c r="C82" i="9"/>
  <c r="F85" i="9"/>
  <c r="E85" i="9"/>
  <c r="A89" i="9"/>
  <c r="F85" i="4" l="1"/>
  <c r="B82" i="4"/>
  <c r="F89" i="9"/>
  <c r="E89" i="9"/>
  <c r="D86" i="9"/>
  <c r="A87" i="9"/>
  <c r="B86" i="9"/>
  <c r="C86" i="9"/>
  <c r="A90" i="9"/>
  <c r="B86" i="4" l="1"/>
  <c r="F89" i="4"/>
  <c r="E90" i="9"/>
  <c r="C87" i="9"/>
  <c r="A88" i="9"/>
  <c r="F90" i="9"/>
  <c r="D87" i="9"/>
  <c r="B87" i="9"/>
  <c r="A91" i="9"/>
  <c r="B87" i="4" l="1"/>
  <c r="F90" i="4"/>
  <c r="A92" i="9"/>
  <c r="F91" i="9"/>
  <c r="B88" i="9"/>
  <c r="C88" i="9"/>
  <c r="D88" i="9"/>
  <c r="E91" i="9"/>
  <c r="A95" i="9"/>
  <c r="B88" i="4" l="1"/>
  <c r="F91" i="4"/>
  <c r="D92" i="9"/>
  <c r="C92" i="9"/>
  <c r="B92" i="9"/>
  <c r="E95" i="9"/>
  <c r="F95" i="9"/>
  <c r="A93" i="9"/>
  <c r="A96" i="9"/>
  <c r="F95" i="4" l="1"/>
  <c r="B92" i="4"/>
  <c r="E96" i="9"/>
  <c r="F96" i="9"/>
  <c r="C93" i="9"/>
  <c r="A94" i="9"/>
  <c r="B93" i="9"/>
  <c r="D93" i="9"/>
  <c r="A97" i="9"/>
  <c r="B93" i="4" l="1"/>
  <c r="F96" i="4"/>
  <c r="A98" i="9"/>
  <c r="D94" i="9"/>
  <c r="E97" i="9"/>
  <c r="C94" i="9"/>
  <c r="B94" i="9"/>
  <c r="F97" i="9"/>
  <c r="A101" i="9"/>
  <c r="F97" i="4" l="1"/>
  <c r="B94" i="4"/>
  <c r="C98" i="9"/>
  <c r="A99" i="9"/>
  <c r="D98" i="9"/>
  <c r="F101" i="9"/>
  <c r="B98" i="9"/>
  <c r="E101" i="9"/>
  <c r="A102" i="9"/>
  <c r="B98" i="4" l="1"/>
  <c r="F101" i="4"/>
  <c r="E102" i="9"/>
  <c r="D99" i="9"/>
  <c r="B99" i="9"/>
  <c r="F102" i="9"/>
  <c r="C99" i="9"/>
  <c r="A100" i="9"/>
  <c r="A103" i="9"/>
  <c r="F102" i="4" l="1"/>
  <c r="B99" i="4"/>
  <c r="A104" i="9"/>
  <c r="B100" i="9"/>
  <c r="D100" i="9"/>
  <c r="E103" i="9"/>
  <c r="C100" i="9"/>
  <c r="F103" i="9"/>
  <c r="A107" i="9"/>
  <c r="F103" i="4" l="1"/>
  <c r="B100" i="4"/>
  <c r="B104" i="9"/>
  <c r="E107" i="9"/>
  <c r="D104" i="9"/>
  <c r="F107" i="9"/>
  <c r="A105" i="9"/>
  <c r="C104" i="9"/>
  <c r="A108" i="9"/>
  <c r="F107" i="4" l="1"/>
  <c r="B104" i="4"/>
  <c r="B105" i="9"/>
  <c r="F108" i="9"/>
  <c r="A106" i="9"/>
  <c r="D105" i="9"/>
  <c r="C105" i="9"/>
  <c r="E108" i="9"/>
  <c r="A109" i="9"/>
  <c r="F108" i="4" l="1"/>
  <c r="B105" i="4"/>
  <c r="A110" i="9"/>
  <c r="C106" i="9"/>
  <c r="F109" i="9"/>
  <c r="D106" i="9"/>
  <c r="E109" i="9"/>
  <c r="B106" i="9"/>
  <c r="A113" i="9"/>
  <c r="B106" i="4" l="1"/>
  <c r="F109" i="4"/>
  <c r="A111" i="9"/>
  <c r="C110" i="9"/>
  <c r="D110" i="9"/>
  <c r="F113" i="9"/>
  <c r="B110" i="9"/>
  <c r="E113" i="9"/>
  <c r="A114" i="9"/>
  <c r="B110" i="4" l="1"/>
  <c r="F113" i="4"/>
  <c r="C111" i="9"/>
  <c r="F114" i="9"/>
  <c r="B111" i="9"/>
  <c r="E114" i="9"/>
  <c r="D111" i="9"/>
  <c r="A112" i="9"/>
  <c r="A115" i="9"/>
  <c r="B111" i="4" l="1"/>
  <c r="F114" i="4"/>
  <c r="A116" i="9"/>
  <c r="E115" i="9"/>
  <c r="F115" i="9"/>
  <c r="D112" i="9"/>
  <c r="B112" i="9"/>
  <c r="C112" i="9"/>
  <c r="A119" i="9"/>
  <c r="B112" i="4" l="1"/>
  <c r="F115" i="4"/>
  <c r="E119" i="9"/>
  <c r="C116" i="9"/>
  <c r="A117" i="9"/>
  <c r="B116" i="9"/>
  <c r="D116" i="9"/>
  <c r="F119" i="9"/>
  <c r="A120" i="9"/>
  <c r="F119" i="4" l="1"/>
  <c r="B116" i="4"/>
  <c r="C117" i="9"/>
  <c r="F120" i="9"/>
  <c r="A118" i="9"/>
  <c r="D117" i="9"/>
  <c r="E120" i="9"/>
  <c r="B117" i="9"/>
  <c r="A121" i="9"/>
  <c r="B117" i="4" l="1"/>
  <c r="F120" i="4"/>
  <c r="A122" i="9"/>
  <c r="E121" i="9"/>
  <c r="D118" i="9"/>
  <c r="B118" i="9"/>
  <c r="C118" i="9"/>
  <c r="F121" i="9"/>
  <c r="A125" i="9"/>
  <c r="F121" i="4" l="1"/>
  <c r="B118" i="4"/>
  <c r="D122" i="9"/>
  <c r="A123" i="9"/>
  <c r="C122" i="9"/>
  <c r="E125" i="9"/>
  <c r="B122" i="9"/>
  <c r="F125" i="9"/>
  <c r="A126" i="9"/>
  <c r="F125" i="4" l="1"/>
  <c r="B122" i="4"/>
  <c r="F126" i="9"/>
  <c r="E126" i="9"/>
  <c r="C123" i="9"/>
  <c r="D123" i="9"/>
  <c r="B123" i="9"/>
  <c r="A124" i="9"/>
  <c r="A127" i="9"/>
  <c r="B123" i="4" l="1"/>
  <c r="F126" i="4"/>
  <c r="A128" i="9"/>
  <c r="F127" i="9"/>
  <c r="E127" i="9"/>
  <c r="C124" i="9"/>
  <c r="D124" i="9"/>
  <c r="B124" i="9"/>
  <c r="A131" i="9"/>
  <c r="B124" i="4" l="1"/>
  <c r="F127" i="4"/>
  <c r="C128" i="9"/>
  <c r="A129" i="9"/>
  <c r="D128" i="9"/>
  <c r="F131" i="9"/>
  <c r="E131" i="9"/>
  <c r="B128" i="9"/>
  <c r="A132" i="9"/>
  <c r="B128" i="4" l="1"/>
  <c r="F131" i="4"/>
  <c r="E132" i="9"/>
  <c r="D129" i="9"/>
  <c r="A130" i="9"/>
  <c r="C129" i="9"/>
  <c r="F132" i="9"/>
  <c r="B129" i="9"/>
  <c r="A133" i="9"/>
  <c r="B129" i="4" l="1"/>
  <c r="F132" i="4"/>
  <c r="A134" i="9"/>
  <c r="E133" i="9"/>
  <c r="D130" i="9"/>
  <c r="B130" i="9"/>
  <c r="C130" i="9"/>
  <c r="F133" i="9"/>
  <c r="A137" i="9"/>
  <c r="F133" i="4" l="1"/>
  <c r="B130" i="4"/>
  <c r="D134" i="9"/>
  <c r="B134" i="9"/>
  <c r="E137" i="9"/>
  <c r="A135" i="9"/>
  <c r="C134" i="9"/>
  <c r="F137" i="9"/>
  <c r="A138" i="9"/>
  <c r="F137" i="4" l="1"/>
  <c r="B134" i="4"/>
  <c r="D135" i="9"/>
  <c r="E138" i="9"/>
  <c r="B135" i="9"/>
  <c r="A136" i="9"/>
  <c r="C135" i="9"/>
  <c r="F138" i="9"/>
  <c r="A139" i="9"/>
  <c r="F138" i="4" l="1"/>
  <c r="B135" i="4"/>
  <c r="A140" i="9"/>
  <c r="E139" i="9"/>
  <c r="D136" i="9"/>
  <c r="C136" i="9"/>
  <c r="F139" i="9"/>
  <c r="B136" i="9"/>
  <c r="A143" i="9"/>
  <c r="B136" i="4" l="1"/>
  <c r="F139" i="4"/>
  <c r="A141" i="9"/>
  <c r="F143" i="9"/>
  <c r="C140" i="9"/>
  <c r="D140" i="9"/>
  <c r="E143" i="9"/>
  <c r="B140" i="9"/>
  <c r="A144" i="9"/>
  <c r="B140" i="4" l="1"/>
  <c r="F143" i="4"/>
  <c r="C141" i="9"/>
  <c r="D141" i="9"/>
  <c r="F144" i="9"/>
  <c r="E144" i="9"/>
  <c r="A142" i="9"/>
  <c r="B141" i="9"/>
  <c r="A145" i="9"/>
  <c r="B141" i="4" l="1"/>
  <c r="F144" i="4"/>
  <c r="A146" i="9"/>
  <c r="E145" i="9"/>
  <c r="B142" i="9"/>
  <c r="C142" i="9"/>
  <c r="D142" i="9"/>
  <c r="F145" i="9"/>
  <c r="A149" i="9"/>
  <c r="F145" i="4" l="1"/>
  <c r="B142" i="4"/>
  <c r="B146" i="9"/>
  <c r="C146" i="9"/>
  <c r="D146" i="9"/>
  <c r="E149" i="9"/>
  <c r="F149" i="9"/>
  <c r="A147" i="9"/>
  <c r="A150" i="9"/>
  <c r="F149" i="4" l="1"/>
  <c r="B146" i="4"/>
  <c r="A148" i="9"/>
  <c r="E150" i="9"/>
  <c r="F150" i="9"/>
  <c r="D147" i="9"/>
  <c r="C147" i="9"/>
  <c r="B147" i="9"/>
  <c r="A151" i="9"/>
  <c r="B147" i="4" l="1"/>
  <c r="F150" i="4"/>
  <c r="A152" i="9"/>
  <c r="B148" i="9"/>
  <c r="F151" i="9"/>
  <c r="E151" i="9"/>
  <c r="C148" i="9"/>
  <c r="D148" i="9"/>
  <c r="A155" i="9"/>
  <c r="F151" i="4" l="1"/>
  <c r="B148" i="4"/>
  <c r="C152" i="9"/>
  <c r="E155" i="9"/>
  <c r="F155" i="9"/>
  <c r="B152" i="9"/>
  <c r="D152" i="9"/>
  <c r="A153" i="9"/>
  <c r="A156" i="9"/>
  <c r="B152" i="4" l="1"/>
  <c r="F155" i="4"/>
  <c r="F156" i="9"/>
  <c r="E156" i="9"/>
  <c r="B153" i="9"/>
  <c r="A154" i="9"/>
  <c r="D153" i="9"/>
  <c r="C153" i="9"/>
  <c r="A157" i="9"/>
  <c r="B153" i="4" l="1"/>
  <c r="F156" i="4"/>
  <c r="A158" i="9"/>
  <c r="B154" i="9"/>
  <c r="F157" i="9"/>
  <c r="C154" i="9"/>
  <c r="E157" i="9"/>
  <c r="D154" i="9"/>
  <c r="A161" i="9"/>
  <c r="F157" i="4" l="1"/>
  <c r="B154" i="4"/>
  <c r="B158" i="9"/>
  <c r="D158" i="9"/>
  <c r="E161" i="9"/>
  <c r="A159" i="9"/>
  <c r="C158" i="9"/>
  <c r="F161" i="9"/>
  <c r="A162" i="9"/>
  <c r="F161" i="4" l="1"/>
  <c r="B158" i="4"/>
  <c r="F162" i="9"/>
  <c r="E162" i="9"/>
  <c r="A160" i="9"/>
  <c r="D159" i="9"/>
  <c r="C159" i="9"/>
  <c r="B159" i="9"/>
  <c r="A163" i="9"/>
  <c r="B159" i="4" l="1"/>
  <c r="F162" i="4"/>
  <c r="A164" i="9"/>
  <c r="D160" i="9"/>
  <c r="E163" i="9"/>
  <c r="F163" i="9"/>
  <c r="C160" i="9"/>
  <c r="B160" i="9"/>
  <c r="A167" i="9"/>
  <c r="B160" i="4" l="1"/>
  <c r="F163" i="4"/>
  <c r="C164" i="9"/>
  <c r="B164" i="9"/>
  <c r="A165" i="9"/>
  <c r="E167" i="9"/>
  <c r="F167" i="9"/>
  <c r="D164" i="9"/>
  <c r="A168" i="9"/>
  <c r="F167" i="4" l="1"/>
  <c r="B164" i="4"/>
  <c r="D165" i="9"/>
  <c r="F168" i="9"/>
  <c r="A166" i="9"/>
  <c r="B165" i="9"/>
  <c r="C165" i="9"/>
  <c r="E168" i="9"/>
  <c r="A169" i="9"/>
  <c r="B165" i="4" l="1"/>
  <c r="F168" i="4"/>
  <c r="A170" i="9"/>
  <c r="F169" i="9"/>
  <c r="B166" i="9"/>
  <c r="D166" i="9"/>
  <c r="E169" i="9"/>
  <c r="C166" i="9"/>
  <c r="A173" i="9"/>
  <c r="B166" i="4" l="1"/>
  <c r="F169" i="4"/>
  <c r="C170" i="9"/>
  <c r="A171" i="9"/>
  <c r="E173" i="9"/>
  <c r="B170" i="9"/>
  <c r="F173" i="9"/>
  <c r="D170" i="9"/>
  <c r="A174" i="9"/>
  <c r="F173" i="4" l="1"/>
  <c r="B170" i="4"/>
  <c r="D171" i="9"/>
  <c r="A172" i="9"/>
  <c r="C171" i="9"/>
  <c r="B171" i="9"/>
  <c r="F174" i="9"/>
  <c r="E174" i="9"/>
  <c r="A175" i="9"/>
  <c r="F174" i="4" l="1"/>
  <c r="B171" i="4"/>
  <c r="A176" i="9"/>
  <c r="B172" i="9"/>
  <c r="F175" i="9"/>
  <c r="C172" i="9"/>
  <c r="E175" i="9"/>
  <c r="D172" i="9"/>
  <c r="A179" i="9"/>
  <c r="F175" i="4" l="1"/>
  <c r="B172" i="4"/>
  <c r="A177" i="9"/>
  <c r="E179" i="9"/>
  <c r="F179" i="9"/>
  <c r="B176" i="9"/>
  <c r="C176" i="9"/>
  <c r="D176" i="9"/>
  <c r="A180" i="9"/>
  <c r="B176" i="4" l="1"/>
  <c r="F179" i="4"/>
  <c r="C177" i="9"/>
  <c r="F180" i="9"/>
  <c r="D177" i="9"/>
  <c r="B177" i="9"/>
  <c r="E180" i="9"/>
  <c r="A178" i="9"/>
  <c r="A181" i="9"/>
  <c r="B177" i="4" l="1"/>
  <c r="F180" i="4"/>
  <c r="A182" i="9"/>
  <c r="E181" i="9"/>
  <c r="D178" i="9"/>
  <c r="B178" i="9"/>
  <c r="C178" i="9"/>
  <c r="F181" i="9"/>
  <c r="A185" i="9"/>
  <c r="F181" i="4" l="1"/>
  <c r="B178" i="4"/>
  <c r="F185" i="9"/>
  <c r="E185" i="9"/>
  <c r="D182" i="9"/>
  <c r="C182" i="9"/>
  <c r="A183" i="9"/>
  <c r="B182" i="9"/>
  <c r="A186" i="9"/>
  <c r="B182" i="4" l="1"/>
  <c r="F185" i="4"/>
  <c r="D183" i="9"/>
  <c r="C183" i="9"/>
  <c r="F186" i="9"/>
  <c r="A184" i="9"/>
  <c r="E186" i="9"/>
  <c r="B183" i="9"/>
  <c r="A187" i="9"/>
  <c r="B183" i="4" l="1"/>
  <c r="F186" i="4"/>
  <c r="A188" i="9"/>
  <c r="D184" i="9"/>
  <c r="B184" i="9"/>
  <c r="E187" i="9"/>
  <c r="C184" i="9"/>
  <c r="F187" i="9"/>
  <c r="A191" i="9"/>
  <c r="F187" i="4" l="1"/>
  <c r="B184" i="4"/>
  <c r="E191" i="9"/>
  <c r="B188" i="9"/>
  <c r="C188" i="9"/>
  <c r="F191" i="9"/>
  <c r="A189" i="9"/>
  <c r="D188" i="9"/>
  <c r="A192" i="9"/>
  <c r="F191" i="4" l="1"/>
  <c r="B188" i="4"/>
  <c r="B189" i="9"/>
  <c r="F192" i="9"/>
  <c r="C189" i="9"/>
  <c r="D189" i="9"/>
  <c r="E192" i="9"/>
  <c r="A190" i="9"/>
  <c r="A193" i="9"/>
  <c r="F192" i="4" l="1"/>
  <c r="B189" i="4"/>
  <c r="A194" i="9"/>
  <c r="B190" i="9"/>
  <c r="E193" i="9"/>
  <c r="C190" i="9"/>
  <c r="D190" i="9"/>
  <c r="F193" i="9"/>
  <c r="A197" i="9"/>
  <c r="F193" i="4" l="1"/>
  <c r="B190" i="4"/>
  <c r="A195" i="9"/>
  <c r="F197" i="9"/>
  <c r="B194" i="9"/>
  <c r="E197" i="9"/>
  <c r="C194" i="9"/>
  <c r="D194" i="9"/>
  <c r="A198" i="9"/>
  <c r="B194" i="4" l="1"/>
  <c r="F197" i="4"/>
  <c r="B195" i="9"/>
  <c r="F198" i="9"/>
  <c r="A196" i="9"/>
  <c r="E198" i="9"/>
  <c r="D195" i="9"/>
  <c r="C195" i="9"/>
  <c r="A199" i="9"/>
  <c r="F198" i="4" l="1"/>
  <c r="B195" i="4"/>
  <c r="A200" i="9"/>
  <c r="F199" i="9"/>
  <c r="E199" i="9"/>
  <c r="C196" i="9"/>
  <c r="B196" i="9"/>
  <c r="D196" i="9"/>
  <c r="B196" i="4" l="1"/>
  <c r="F199" i="4"/>
  <c r="B200" i="9"/>
  <c r="D200" i="9"/>
  <c r="C200" i="9"/>
  <c r="B200" i="4" l="1"/>
  <c r="B7" i="3" s="1"/>
</calcChain>
</file>

<file path=xl/sharedStrings.xml><?xml version="1.0" encoding="utf-8"?>
<sst xmlns="http://schemas.openxmlformats.org/spreadsheetml/2006/main" count="362" uniqueCount="190">
  <si>
    <t>すっかりおにいちゃんらしくなりましたね！</t>
    <phoneticPr fontId="1"/>
  </si>
  <si>
    <t>きょうはおいしいものをたくさんたべてね！</t>
    <phoneticPr fontId="1"/>
  </si>
  <si>
    <t>挨拶をお引き受け頂き有難うございます！</t>
    <rPh sb="0" eb="2">
      <t>アイサツ</t>
    </rPh>
    <rPh sb="4" eb="5">
      <t>ヒ</t>
    </rPh>
    <rPh sb="6" eb="7">
      <t>ウ</t>
    </rPh>
    <rPh sb="8" eb="9">
      <t>イタダ</t>
    </rPh>
    <rPh sb="10" eb="12">
      <t>アリガト</t>
    </rPh>
    <phoneticPr fontId="1"/>
  </si>
  <si>
    <t>私は先生に出会っていなかったら、あんなに充実した学生生活を送れてなかったと思います。いつも熱心にご指導して頂いた事、信頼して頂いた事、真剣に向き合って頂いた事は一生忘れません。本当に感謝しております、ありがとうございました！今度、改めて夫婦そろってごあいさつさせてください。これからもよろしくお願致します。</t>
  </si>
  <si>
    <t>ゲスト名</t>
    <rPh sb="3" eb="4">
      <t>メイ</t>
    </rPh>
    <phoneticPr fontId="2"/>
  </si>
  <si>
    <t>敬称</t>
    <rPh sb="0" eb="2">
      <t>ケイショウ</t>
    </rPh>
    <phoneticPr fontId="2"/>
  </si>
  <si>
    <t>メッセージ</t>
    <phoneticPr fontId="2"/>
  </si>
  <si>
    <t>No.</t>
    <phoneticPr fontId="2"/>
  </si>
  <si>
    <t>私は先生に出会っていなかったら、あんなに充実した学生生活を送れてなかったと思います。いつも熱心にご指導して頂いた事、信頼して頂いた事、真剣に向き合って頂いた事は一生忘れません。</t>
  </si>
  <si>
    <t>裏面メッセージ上</t>
    <rPh sb="0" eb="2">
      <t>ウラメン</t>
    </rPh>
    <rPh sb="7" eb="8">
      <t>ウエ</t>
    </rPh>
    <phoneticPr fontId="2"/>
  </si>
  <si>
    <t>裏面メッセージ下</t>
    <rPh sb="0" eb="2">
      <t>ウラメン</t>
    </rPh>
    <rPh sb="7" eb="8">
      <t>シタ</t>
    </rPh>
    <phoneticPr fontId="2"/>
  </si>
  <si>
    <t>調整欄</t>
    <rPh sb="0" eb="2">
      <t>チョウセイ</t>
    </rPh>
    <rPh sb="2" eb="3">
      <t>ラン</t>
    </rPh>
    <phoneticPr fontId="2"/>
  </si>
  <si>
    <t>これからもご指導、ご鞭撻の程宜しくお願いします</t>
    <rPh sb="6" eb="8">
      <t>シドウ</t>
    </rPh>
    <rPh sb="10" eb="12">
      <t>ベンタツ</t>
    </rPh>
    <rPh sb="13" eb="14">
      <t>ホド</t>
    </rPh>
    <rPh sb="14" eb="15">
      <t>ヨロ</t>
    </rPh>
    <rPh sb="18" eb="19">
      <t>ネガイ</t>
    </rPh>
    <phoneticPr fontId="1"/>
  </si>
  <si>
    <t>ゲスト名</t>
    <rPh sb="3" eb="4">
      <t>メイ</t>
    </rPh>
    <phoneticPr fontId="6"/>
  </si>
  <si>
    <t>敬称</t>
    <rPh sb="0" eb="2">
      <t>ケイショウ</t>
    </rPh>
    <phoneticPr fontId="6"/>
  </si>
  <si>
    <t>ここはジッパー席札の両面印刷テンプレート用です。</t>
    <rPh sb="7" eb="9">
      <t>セキフダ</t>
    </rPh>
    <rPh sb="10" eb="12">
      <t>リョウメン</t>
    </rPh>
    <rPh sb="12" eb="14">
      <t>インサツ</t>
    </rPh>
    <rPh sb="20" eb="21">
      <t>ヨウ</t>
    </rPh>
    <phoneticPr fontId="1"/>
  </si>
  <si>
    <t>ジッパー席札の両面印刷テンプレート用です。</t>
    <phoneticPr fontId="1"/>
  </si>
  <si>
    <t>ここに入れたメッセージは、ジッパー席札「両面印刷テンプレート」の裏面上段に印刷されます</t>
    <rPh sb="3" eb="4">
      <t>イ</t>
    </rPh>
    <rPh sb="17" eb="19">
      <t>セキフダ</t>
    </rPh>
    <rPh sb="20" eb="22">
      <t>リョウメン</t>
    </rPh>
    <rPh sb="22" eb="24">
      <t>インサツ</t>
    </rPh>
    <rPh sb="32" eb="34">
      <t>ウラメン</t>
    </rPh>
    <rPh sb="34" eb="36">
      <t>ジョウダン</t>
    </rPh>
    <rPh sb="37" eb="39">
      <t>インサツ</t>
    </rPh>
    <phoneticPr fontId="1"/>
  </si>
  <si>
    <t>ゲスト名入力欄</t>
    <rPh sb="3" eb="4">
      <t>メイ</t>
    </rPh>
    <rPh sb="4" eb="6">
      <t>ニュウリョク</t>
    </rPh>
    <rPh sb="6" eb="7">
      <t>ラン</t>
    </rPh>
    <phoneticPr fontId="1"/>
  </si>
  <si>
    <t>敬称入力欄</t>
    <rPh sb="0" eb="2">
      <t>ケイショウ</t>
    </rPh>
    <rPh sb="2" eb="4">
      <t>ニュウリョク</t>
    </rPh>
    <rPh sb="4" eb="5">
      <t>ラン</t>
    </rPh>
    <phoneticPr fontId="1"/>
  </si>
  <si>
    <t>様</t>
  </si>
  <si>
    <t>くん</t>
  </si>
  <si>
    <t>ちゃん</t>
  </si>
  <si>
    <t>様</t>
    <phoneticPr fontId="6"/>
  </si>
  <si>
    <t>様</t>
    <phoneticPr fontId="6"/>
  </si>
  <si>
    <t>にしてください</t>
    <phoneticPr fontId="3"/>
  </si>
  <si>
    <t>メッセージ（席札用）</t>
    <rPh sb="6" eb="8">
      <t>セキフダ</t>
    </rPh>
    <rPh sb="8" eb="9">
      <t>ヨウ</t>
    </rPh>
    <phoneticPr fontId="6"/>
  </si>
  <si>
    <t>メッセージ</t>
    <phoneticPr fontId="6"/>
  </si>
  <si>
    <t xml:space="preserve">   追加メッセージ１</t>
    <rPh sb="3" eb="5">
      <t>ツイカ</t>
    </rPh>
    <phoneticPr fontId="6"/>
  </si>
  <si>
    <t>追加メッセージ２</t>
    <rPh sb="0" eb="2">
      <t>ツイカ</t>
    </rPh>
    <phoneticPr fontId="6"/>
  </si>
  <si>
    <t>私は先生に出会っていなかったら、あんなに充実した学生生活を送れてなかったと思います。</t>
    <phoneticPr fontId="6"/>
  </si>
  <si>
    <r>
      <rPr>
        <b/>
        <sz val="14"/>
        <color theme="1"/>
        <rFont val="ＭＳ Ｐゴシック"/>
        <family val="3"/>
        <charset val="128"/>
        <scheme val="minor"/>
      </rPr>
      <t>連動型テンプレート</t>
    </r>
    <r>
      <rPr>
        <sz val="11"/>
        <color theme="1"/>
        <rFont val="ＭＳ Ｐゴシック"/>
        <family val="3"/>
        <charset val="128"/>
        <scheme val="minor"/>
      </rPr>
      <t>の差し込み設定は</t>
    </r>
    <rPh sb="0" eb="3">
      <t>レンドウガタ</t>
    </rPh>
    <rPh sb="10" eb="11">
      <t>サ</t>
    </rPh>
    <rPh sb="12" eb="13">
      <t>コ</t>
    </rPh>
    <rPh sb="14" eb="16">
      <t>セッテイ</t>
    </rPh>
    <phoneticPr fontId="3"/>
  </si>
  <si>
    <r>
      <rPr>
        <b/>
        <sz val="14"/>
        <color theme="1"/>
        <rFont val="ＭＳ Ｐゴシック"/>
        <family val="3"/>
        <charset val="128"/>
        <scheme val="minor"/>
      </rPr>
      <t>両面印刷テンプレート</t>
    </r>
    <r>
      <rPr>
        <sz val="11"/>
        <color theme="1"/>
        <rFont val="ＭＳ Ｐゴシック"/>
        <family val="3"/>
        <charset val="128"/>
        <scheme val="minor"/>
      </rPr>
      <t>の差し込み設定は</t>
    </r>
    <rPh sb="0" eb="2">
      <t>リョウメン</t>
    </rPh>
    <rPh sb="2" eb="4">
      <t>インサツ</t>
    </rPh>
    <rPh sb="11" eb="12">
      <t>サ</t>
    </rPh>
    <rPh sb="13" eb="14">
      <t>コ</t>
    </rPh>
    <rPh sb="15" eb="17">
      <t>セッテイ</t>
    </rPh>
    <phoneticPr fontId="3"/>
  </si>
  <si>
    <t>追加メッセージ１</t>
    <rPh sb="0" eb="2">
      <t>ツイカ</t>
    </rPh>
    <phoneticPr fontId="6"/>
  </si>
  <si>
    <t>ゲスト肩書き</t>
    <rPh sb="3" eb="5">
      <t>カタガ</t>
    </rPh>
    <phoneticPr fontId="6"/>
  </si>
  <si>
    <t>髙橋博一</t>
  </si>
  <si>
    <t>柴田正弘</t>
  </si>
  <si>
    <t>水杉清次郎</t>
  </si>
  <si>
    <t>野田健輔</t>
  </si>
  <si>
    <t>服部秀久</t>
  </si>
  <si>
    <t>相馬真由子</t>
  </si>
  <si>
    <t>林伸太郎</t>
  </si>
  <si>
    <t>青木卓</t>
  </si>
  <si>
    <t>川谷佑輝</t>
  </si>
  <si>
    <t>森正道</t>
  </si>
  <si>
    <t>北原和江</t>
  </si>
  <si>
    <t>大橋隆</t>
  </si>
  <si>
    <t>上林裕太朗</t>
  </si>
  <si>
    <t>佐藤直哉</t>
  </si>
  <si>
    <t>鈴木健</t>
  </si>
  <si>
    <t>高野義信</t>
  </si>
  <si>
    <t>東将志</t>
  </si>
  <si>
    <t>花田祥平</t>
  </si>
  <si>
    <t>宝田弘樹</t>
  </si>
  <si>
    <t>柳澤聡</t>
  </si>
  <si>
    <t>森本新一郎</t>
  </si>
  <si>
    <t>新沼寛憲</t>
  </si>
  <si>
    <t>新名友香</t>
  </si>
  <si>
    <t>鈴木健太</t>
  </si>
  <si>
    <t>井上寛太</t>
  </si>
  <si>
    <t>松浦大介</t>
  </si>
  <si>
    <t>松坂芙希</t>
  </si>
  <si>
    <t>井本涼太</t>
  </si>
  <si>
    <t>井上浩司</t>
  </si>
  <si>
    <t>井上留美子</t>
  </si>
  <si>
    <t>横山光幸</t>
  </si>
  <si>
    <t>吉永智雄</t>
  </si>
  <si>
    <t>三田信一郎</t>
  </si>
  <si>
    <t>元木健介</t>
  </si>
  <si>
    <t>安藤康孝</t>
  </si>
  <si>
    <t>光森孝弘</t>
  </si>
  <si>
    <t>石井伸吾</t>
  </si>
  <si>
    <t>竹中直子</t>
  </si>
  <si>
    <t>阿部信也</t>
  </si>
  <si>
    <t>栗原浩平</t>
  </si>
  <si>
    <t>玉木和久</t>
  </si>
  <si>
    <t>小林茂</t>
  </si>
  <si>
    <t>阿部かつみ</t>
  </si>
  <si>
    <t>小林洋子</t>
  </si>
  <si>
    <t>徳永雅美</t>
  </si>
  <si>
    <t>広田綾子</t>
  </si>
  <si>
    <t>江口幸喜</t>
  </si>
  <si>
    <t>金田悟</t>
  </si>
  <si>
    <t>押尾守</t>
  </si>
  <si>
    <t>遠山正伸</t>
  </si>
  <si>
    <t>福井圭太</t>
  </si>
  <si>
    <t>福田准一</t>
  </si>
  <si>
    <t>藤田昌平</t>
  </si>
  <si>
    <t>山本詠吾</t>
  </si>
  <si>
    <t>小杉まり子</t>
  </si>
  <si>
    <t>鈴木美也子</t>
  </si>
  <si>
    <t>元吉房子</t>
  </si>
  <si>
    <t>山田真香</t>
  </si>
  <si>
    <t>稲垣未央子</t>
  </si>
  <si>
    <t>大石智子</t>
  </si>
  <si>
    <t>千葉知代子</t>
  </si>
  <si>
    <t>林瑛子</t>
  </si>
  <si>
    <t>大津美緒</t>
  </si>
  <si>
    <t>茂原彩子</t>
  </si>
  <si>
    <t>飯田桃子</t>
  </si>
  <si>
    <t>笠井陽子</t>
  </si>
  <si>
    <t>前田侑子</t>
  </si>
  <si>
    <t>永田めぐみ</t>
  </si>
  <si>
    <t>岡田理紗</t>
  </si>
  <si>
    <t>新井美奈子</t>
  </si>
  <si>
    <t>坂井絵里</t>
  </si>
  <si>
    <t>岸ユリカ</t>
  </si>
  <si>
    <t>徳田寿々美</t>
    <phoneticPr fontId="6"/>
  </si>
  <si>
    <t>飯塚芳太郎</t>
    <phoneticPr fontId="6"/>
  </si>
  <si>
    <t>ゲスト７８</t>
    <phoneticPr fontId="6"/>
  </si>
  <si>
    <t>様</t>
    <phoneticPr fontId="6"/>
  </si>
  <si>
    <t>ゲスト７９</t>
  </si>
  <si>
    <t>ゲスト８０</t>
  </si>
  <si>
    <t>ゲスト８１</t>
  </si>
  <si>
    <t>ゲスト８２</t>
  </si>
  <si>
    <t>ゲスト８３</t>
  </si>
  <si>
    <t>ゲスト８４</t>
  </si>
  <si>
    <t>ゲスト８５</t>
  </si>
  <si>
    <t>ゲスト８６</t>
  </si>
  <si>
    <t>ゲスト８７</t>
  </si>
  <si>
    <t>ゲスト８８</t>
  </si>
  <si>
    <t>ゲスト８９</t>
  </si>
  <si>
    <t>ゲスト９０</t>
  </si>
  <si>
    <t>ゲスト９１</t>
  </si>
  <si>
    <t>ゲスト９２</t>
  </si>
  <si>
    <t>ゲスト９３</t>
  </si>
  <si>
    <t>ゲスト９４</t>
  </si>
  <si>
    <t>ゲスト９５</t>
  </si>
  <si>
    <t>ゲスト９６</t>
  </si>
  <si>
    <t>ゲスト９７</t>
  </si>
  <si>
    <t>ゲスト９８</t>
  </si>
  <si>
    <t>ゲスト９９</t>
  </si>
  <si>
    <t>ゲスト１００</t>
  </si>
  <si>
    <t>佐野涼子</t>
    <rPh sb="0" eb="2">
      <t>サノ</t>
    </rPh>
    <rPh sb="2" eb="4">
      <t>リョウコ</t>
    </rPh>
    <phoneticPr fontId="6"/>
  </si>
  <si>
    <t>新婦友人</t>
    <phoneticPr fontId="6"/>
  </si>
  <si>
    <t>新郎親戚</t>
    <phoneticPr fontId="6"/>
  </si>
  <si>
    <t>本田洋一郎</t>
    <rPh sb="0" eb="2">
      <t>ホンダ</t>
    </rPh>
    <rPh sb="2" eb="5">
      <t>ヨウイチロウ</t>
    </rPh>
    <phoneticPr fontId="6"/>
  </si>
  <si>
    <t>高橋多賀子</t>
    <rPh sb="0" eb="2">
      <t>タカハシ</t>
    </rPh>
    <rPh sb="2" eb="5">
      <t>タカコ</t>
    </rPh>
    <phoneticPr fontId="6"/>
  </si>
  <si>
    <t>様</t>
    <phoneticPr fontId="6"/>
  </si>
  <si>
    <t>レイアウトイメージ</t>
    <phoneticPr fontId="6"/>
  </si>
  <si>
    <t>株式会社光倫
新郎会社同僚</t>
    <rPh sb="0" eb="4">
      <t>カブシキガイシャ</t>
    </rPh>
    <rPh sb="4" eb="5">
      <t>ヒカル</t>
    </rPh>
    <rPh sb="5" eb="6">
      <t>リン</t>
    </rPh>
    <rPh sb="7" eb="9">
      <t>シンロウ</t>
    </rPh>
    <rPh sb="9" eb="11">
      <t>ガイシャ</t>
    </rPh>
    <rPh sb="11" eb="13">
      <t>ドウリョウ</t>
    </rPh>
    <phoneticPr fontId="6"/>
  </si>
  <si>
    <t>株式会社光倫
新郎会社先輩</t>
    <rPh sb="0" eb="4">
      <t>カブシキガイシャ</t>
    </rPh>
    <rPh sb="4" eb="5">
      <t>ヒカル</t>
    </rPh>
    <rPh sb="5" eb="6">
      <t>リン</t>
    </rPh>
    <rPh sb="7" eb="9">
      <t>シンロウ</t>
    </rPh>
    <rPh sb="9" eb="11">
      <t>ガイシャ</t>
    </rPh>
    <rPh sb="11" eb="13">
      <t>センパイ</t>
    </rPh>
    <phoneticPr fontId="6"/>
  </si>
  <si>
    <t>頼りにしてます！
新郎大学先輩</t>
    <rPh sb="0" eb="1">
      <t>タヨ</t>
    </rPh>
    <rPh sb="9" eb="11">
      <t>シンロウ</t>
    </rPh>
    <rPh sb="11" eb="13">
      <t>ダイガク</t>
    </rPh>
    <rPh sb="13" eb="15">
      <t>センパイ</t>
    </rPh>
    <phoneticPr fontId="6"/>
  </si>
  <si>
    <t>お酒が強い
新郎大学先輩</t>
    <rPh sb="1" eb="2">
      <t>サケ</t>
    </rPh>
    <rPh sb="3" eb="4">
      <t>ツヨ</t>
    </rPh>
    <rPh sb="6" eb="8">
      <t>シンロウ</t>
    </rPh>
    <rPh sb="8" eb="10">
      <t>ダイガク</t>
    </rPh>
    <rPh sb="10" eb="12">
      <t>センパイ</t>
    </rPh>
    <phoneticPr fontId="6"/>
  </si>
  <si>
    <t>今もよく会う
新郎大学友人</t>
    <rPh sb="0" eb="1">
      <t>イマ</t>
    </rPh>
    <rPh sb="4" eb="5">
      <t>ア</t>
    </rPh>
    <rPh sb="7" eb="9">
      <t>シンロウ</t>
    </rPh>
    <rPh sb="9" eb="11">
      <t>ダイガク</t>
    </rPh>
    <rPh sb="11" eb="13">
      <t>ユウジン</t>
    </rPh>
    <phoneticPr fontId="6"/>
  </si>
  <si>
    <t>ハッキリ言って悪友
新郎大学友人</t>
    <rPh sb="4" eb="5">
      <t>イ</t>
    </rPh>
    <rPh sb="7" eb="9">
      <t>アクユウ</t>
    </rPh>
    <rPh sb="10" eb="12">
      <t>シンロウ</t>
    </rPh>
    <rPh sb="12" eb="14">
      <t>ダイガク</t>
    </rPh>
    <rPh sb="14" eb="16">
      <t>ユウジン</t>
    </rPh>
    <phoneticPr fontId="6"/>
  </si>
  <si>
    <t>よく来てくれた！
新郎大学友人</t>
    <rPh sb="2" eb="3">
      <t>キ</t>
    </rPh>
    <rPh sb="9" eb="11">
      <t>シンロウ</t>
    </rPh>
    <rPh sb="11" eb="13">
      <t>ダイガク</t>
    </rPh>
    <rPh sb="13" eb="15">
      <t>ユウジン</t>
    </rPh>
    <phoneticPr fontId="6"/>
  </si>
  <si>
    <t>株式会社光倫
企画部部長</t>
    <rPh sb="0" eb="4">
      <t>カブシキガイシャ</t>
    </rPh>
    <rPh sb="4" eb="5">
      <t>ヒカル</t>
    </rPh>
    <rPh sb="5" eb="6">
      <t>リン</t>
    </rPh>
    <rPh sb="7" eb="9">
      <t>キカク</t>
    </rPh>
    <rPh sb="9" eb="10">
      <t>ブ</t>
    </rPh>
    <rPh sb="10" eb="12">
      <t>ブチョウ</t>
    </rPh>
    <phoneticPr fontId="6"/>
  </si>
  <si>
    <t>株式会社光倫
営業部課長</t>
    <rPh sb="0" eb="4">
      <t>カブシキガイシャ</t>
    </rPh>
    <rPh sb="4" eb="5">
      <t>ヒカル</t>
    </rPh>
    <rPh sb="5" eb="6">
      <t>リン</t>
    </rPh>
    <rPh sb="7" eb="9">
      <t>エイギョウ</t>
    </rPh>
    <rPh sb="9" eb="10">
      <t>ブ</t>
    </rPh>
    <rPh sb="10" eb="12">
      <t>カチョウ</t>
    </rPh>
    <phoneticPr fontId="6"/>
  </si>
  <si>
    <t>日光大学教授
新郎恩師</t>
    <rPh sb="0" eb="2">
      <t>ニッコウ</t>
    </rPh>
    <rPh sb="2" eb="4">
      <t>ダイガク</t>
    </rPh>
    <rPh sb="4" eb="6">
      <t>キョウジュ</t>
    </rPh>
    <rPh sb="7" eb="9">
      <t>シンロウ</t>
    </rPh>
    <rPh sb="9" eb="11">
      <t>オンシ</t>
    </rPh>
    <phoneticPr fontId="6"/>
  </si>
  <si>
    <t>福栄バイオ技研㈱
新婦先輩</t>
    <rPh sb="0" eb="1">
      <t>フク</t>
    </rPh>
    <rPh sb="1" eb="2">
      <t>サカエ</t>
    </rPh>
    <rPh sb="5" eb="7">
      <t>ギケン</t>
    </rPh>
    <rPh sb="9" eb="11">
      <t>シンプ</t>
    </rPh>
    <rPh sb="11" eb="13">
      <t>センパイ</t>
    </rPh>
    <phoneticPr fontId="6"/>
  </si>
  <si>
    <t>福栄バイオ技研㈱
新婦同僚</t>
    <rPh sb="0" eb="1">
      <t>フク</t>
    </rPh>
    <rPh sb="1" eb="2">
      <t>サカエ</t>
    </rPh>
    <rPh sb="5" eb="7">
      <t>ギケン</t>
    </rPh>
    <rPh sb="9" eb="11">
      <t>シンプ</t>
    </rPh>
    <rPh sb="11" eb="13">
      <t>ドウリョウ</t>
    </rPh>
    <phoneticPr fontId="6"/>
  </si>
  <si>
    <t>福栄バイオ技研㈱
開発部部長</t>
    <rPh sb="0" eb="1">
      <t>フク</t>
    </rPh>
    <rPh sb="1" eb="2">
      <t>サカエ</t>
    </rPh>
    <rPh sb="5" eb="7">
      <t>ギケン</t>
    </rPh>
    <rPh sb="9" eb="11">
      <t>カイハツ</t>
    </rPh>
    <rPh sb="11" eb="12">
      <t>ブ</t>
    </rPh>
    <rPh sb="12" eb="14">
      <t>ブチョウ</t>
    </rPh>
    <phoneticPr fontId="6"/>
  </si>
  <si>
    <t>福栄バイオ技研㈱
開発部第二課課長</t>
    <rPh sb="0" eb="1">
      <t>フク</t>
    </rPh>
    <rPh sb="1" eb="2">
      <t>サカエ</t>
    </rPh>
    <rPh sb="5" eb="7">
      <t>ギケン</t>
    </rPh>
    <rPh sb="9" eb="11">
      <t>カイハツ</t>
    </rPh>
    <rPh sb="11" eb="12">
      <t>ブ</t>
    </rPh>
    <rPh sb="12" eb="14">
      <t>ダイニ</t>
    </rPh>
    <rPh sb="14" eb="15">
      <t>カ</t>
    </rPh>
    <rPh sb="15" eb="17">
      <t>カチョウ</t>
    </rPh>
    <phoneticPr fontId="6"/>
  </si>
  <si>
    <t>いつまでも元気で！
新郎祖父</t>
    <rPh sb="5" eb="7">
      <t>ゲンキ</t>
    </rPh>
    <rPh sb="12" eb="14">
      <t>ソフ</t>
    </rPh>
    <phoneticPr fontId="6"/>
  </si>
  <si>
    <t>楽しいおじさん
新郎叔父</t>
    <rPh sb="0" eb="1">
      <t>タノ</t>
    </rPh>
    <rPh sb="10" eb="12">
      <t>オジ</t>
    </rPh>
    <phoneticPr fontId="6"/>
  </si>
  <si>
    <t>よく遊んでくれた
新郎従兄</t>
    <rPh sb="2" eb="3">
      <t>アソ</t>
    </rPh>
    <rPh sb="9" eb="11">
      <t>シンロウ</t>
    </rPh>
    <rPh sb="11" eb="13">
      <t>イトコ</t>
    </rPh>
    <phoneticPr fontId="6"/>
  </si>
  <si>
    <t>将棋の名人
新郎大叔父</t>
    <rPh sb="0" eb="2">
      <t>ショウギ</t>
    </rPh>
    <rPh sb="3" eb="5">
      <t>メイジン</t>
    </rPh>
    <rPh sb="6" eb="8">
      <t>シンロウ</t>
    </rPh>
    <rPh sb="8" eb="11">
      <t>オオオジ</t>
    </rPh>
    <phoneticPr fontId="6"/>
  </si>
  <si>
    <t>釣りが大好き！
新郎叔父</t>
    <rPh sb="0" eb="1">
      <t>ツ</t>
    </rPh>
    <rPh sb="3" eb="5">
      <t>ダイス</t>
    </rPh>
    <rPh sb="8" eb="10">
      <t>シンロウ</t>
    </rPh>
    <rPh sb="10" eb="12">
      <t>オジ</t>
    </rPh>
    <phoneticPr fontId="6"/>
  </si>
  <si>
    <t>ピッチャーで4番
新郎従弟</t>
    <rPh sb="7" eb="8">
      <t>バン</t>
    </rPh>
    <rPh sb="9" eb="11">
      <t>シンロウ</t>
    </rPh>
    <rPh sb="11" eb="13">
      <t>イトコ</t>
    </rPh>
    <phoneticPr fontId="6"/>
  </si>
  <si>
    <t>大好き！
新婦祖父</t>
    <rPh sb="0" eb="2">
      <t>ダイス</t>
    </rPh>
    <rPh sb="7" eb="9">
      <t>ソフ</t>
    </rPh>
    <phoneticPr fontId="6"/>
  </si>
  <si>
    <t>習字の先生
新婦叔父</t>
    <rPh sb="0" eb="2">
      <t>シュウジ</t>
    </rPh>
    <rPh sb="3" eb="5">
      <t>センセイ</t>
    </rPh>
    <rPh sb="8" eb="10">
      <t>オジ</t>
    </rPh>
    <phoneticPr fontId="6"/>
  </si>
  <si>
    <t>頼もしくなった！
新婦従弟</t>
    <rPh sb="0" eb="1">
      <t>タノ</t>
    </rPh>
    <rPh sb="11" eb="13">
      <t>イトコ</t>
    </rPh>
    <phoneticPr fontId="6"/>
  </si>
  <si>
    <t>お世話になってます
新婦義兄</t>
    <rPh sb="1" eb="3">
      <t>セワ</t>
    </rPh>
    <rPh sb="12" eb="14">
      <t>ギケイ</t>
    </rPh>
    <phoneticPr fontId="6"/>
  </si>
  <si>
    <t>料理が上手
新婦叔母</t>
    <rPh sb="0" eb="2">
      <t>リョウリ</t>
    </rPh>
    <rPh sb="3" eb="5">
      <t>ジョウズ</t>
    </rPh>
    <rPh sb="8" eb="10">
      <t>オバ</t>
    </rPh>
    <phoneticPr fontId="6"/>
  </si>
  <si>
    <t>お姉ちゃん的存在
新婦叔母</t>
    <rPh sb="1" eb="2">
      <t>ネエ</t>
    </rPh>
    <rPh sb="5" eb="6">
      <t>テキ</t>
    </rPh>
    <rPh sb="6" eb="8">
      <t>ソンザイ</t>
    </rPh>
    <rPh sb="11" eb="13">
      <t>オバ</t>
    </rPh>
    <phoneticPr fontId="6"/>
  </si>
  <si>
    <t>勅使川原家</t>
  </si>
  <si>
    <t>橘家</t>
  </si>
  <si>
    <t>新郎</t>
    <rPh sb="0" eb="2">
      <t>シンロウ</t>
    </rPh>
    <phoneticPr fontId="6"/>
  </si>
  <si>
    <t>新婦</t>
    <rPh sb="0" eb="2">
      <t>シンプ</t>
    </rPh>
    <phoneticPr fontId="6"/>
  </si>
  <si>
    <t>新一郎</t>
    <rPh sb="0" eb="2">
      <t>シンイチ</t>
    </rPh>
    <rPh sb="2" eb="3">
      <t>ロウ</t>
    </rPh>
    <phoneticPr fontId="6"/>
  </si>
  <si>
    <t>花江</t>
  </si>
  <si>
    <t>右上のメッセージ</t>
    <rPh sb="0" eb="2">
      <t>ミギウエ</t>
    </rPh>
    <phoneticPr fontId="6"/>
  </si>
  <si>
    <t>右下のメッセージ</t>
    <rPh sb="0" eb="2">
      <t>ミギシタ</t>
    </rPh>
    <phoneticPr fontId="6"/>
  </si>
  <si>
    <t>卓名</t>
    <rPh sb="0" eb="1">
      <t>タク</t>
    </rPh>
    <rPh sb="1" eb="2">
      <t>ナ</t>
    </rPh>
    <phoneticPr fontId="6"/>
  </si>
  <si>
    <t>席次表のタイトル</t>
    <rPh sb="0" eb="3">
      <t>セキジヒョウ</t>
    </rPh>
    <phoneticPr fontId="6"/>
  </si>
  <si>
    <t>ひな壇のテキスト</t>
    <rPh sb="2" eb="3">
      <t>ダン</t>
    </rPh>
    <phoneticPr fontId="6"/>
  </si>
  <si>
    <t>結婚披露宴御席表</t>
    <phoneticPr fontId="6"/>
  </si>
  <si>
    <t>平成セントラルホテルに於いて</t>
    <phoneticPr fontId="6"/>
  </si>
  <si>
    <t>楓</t>
    <rPh sb="0" eb="1">
      <t>カエデ</t>
    </rPh>
    <phoneticPr fontId="6"/>
  </si>
  <si>
    <t>檜</t>
    <rPh sb="0" eb="1">
      <t>ヒノキ</t>
    </rPh>
    <phoneticPr fontId="6"/>
  </si>
  <si>
    <t>2019年 ６月５日</t>
    <phoneticPr fontId="6"/>
  </si>
  <si>
    <r>
      <t>下のデータをコピーして席次表エディタに貼り付けてください</t>
    </r>
    <r>
      <rPr>
        <sz val="11"/>
        <color rgb="FFFF0000"/>
        <rFont val="ＭＳ Ｐゴシック"/>
        <family val="3"/>
        <charset val="128"/>
        <scheme val="minor"/>
      </rPr>
      <t>(肩書きなどの入力欄はさらにその下にあります)</t>
    </r>
    <rPh sb="11" eb="14">
      <t>セキジヒョウ</t>
    </rPh>
    <rPh sb="29" eb="31">
      <t>カタガ</t>
    </rPh>
    <rPh sb="35" eb="37">
      <t>ニュウリョク</t>
    </rPh>
    <rPh sb="37" eb="38">
      <t>ラン</t>
    </rPh>
    <rPh sb="44" eb="45">
      <t>シタ</t>
    </rPh>
    <phoneticPr fontId="6"/>
  </si>
  <si>
    <r>
      <rPr>
        <sz val="10"/>
        <color rgb="FFFF0000"/>
        <rFont val="ＭＳ Ｐゴシック"/>
        <family val="3"/>
        <charset val="128"/>
        <scheme val="minor"/>
      </rPr>
      <t xml:space="preserve">半角記号の </t>
    </r>
    <r>
      <rPr>
        <sz val="10"/>
        <color rgb="FFFF0000"/>
        <rFont val="Calibri"/>
        <family val="2"/>
      </rPr>
      <t>$  {  }</t>
    </r>
    <r>
      <rPr>
        <sz val="10"/>
        <color rgb="FFFF0000"/>
        <rFont val="ＭＳ Ｐゴシック"/>
        <family val="3"/>
        <charset val="128"/>
      </rPr>
      <t>　</t>
    </r>
    <r>
      <rPr>
        <sz val="10"/>
        <color rgb="FFFF0000"/>
        <rFont val="Calibri"/>
        <family val="2"/>
      </rPr>
      <t xml:space="preserve">* </t>
    </r>
    <r>
      <rPr>
        <sz val="10"/>
        <color rgb="FFFF0000"/>
        <rFont val="ＭＳ Ｐゴシック"/>
        <family val="3"/>
        <charset val="128"/>
        <scheme val="minor"/>
      </rPr>
      <t>はご利用頂けません</t>
    </r>
    <rPh sb="2" eb="4">
      <t>キゴウ</t>
    </rPh>
    <phoneticPr fontId="6"/>
  </si>
  <si>
    <t>肩書き</t>
    <rPh sb="0" eb="2">
      <t>カタガ</t>
    </rPh>
    <phoneticPr fontId="6"/>
  </si>
  <si>
    <t>新郎・新婦名などの入力</t>
    <rPh sb="0" eb="2">
      <t>シンロウ</t>
    </rPh>
    <rPh sb="3" eb="5">
      <t>シンプ</t>
    </rPh>
    <rPh sb="5" eb="6">
      <t>メイ</t>
    </rPh>
    <rPh sb="9" eb="11">
      <t>ニュウリョク</t>
    </rPh>
    <phoneticPr fontId="6"/>
  </si>
  <si>
    <t>肩書きの入力</t>
    <rPh sb="0" eb="2">
      <t>カタガ</t>
    </rPh>
    <rPh sb="4" eb="6">
      <t>ニュウリョク</t>
    </rPh>
    <phoneticPr fontId="6"/>
  </si>
  <si>
    <t>ご宛名・お席順に失礼な点がございましたら慶事に免じご寛容のほどお願い申し上げます</t>
    <phoneticPr fontId="6"/>
  </si>
  <si>
    <t>文字数</t>
    <rPh sb="0" eb="3">
      <t>モジスウ</t>
    </rPh>
    <phoneticPr fontId="6"/>
  </si>
  <si>
    <t>すっかりおにいちゃんらしくなりましたね！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</si>
</sst>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最初のレコードを1、最後のレコードは&quot;0"/>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6"/>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0"/>
      <color rgb="FFFF0000"/>
      <name val="Wingdings"/>
      <charset val="2"/>
    </font>
    <font>
      <sz val="10"/>
      <color rgb="FFFF0000"/>
      <name val="ＭＳ Ｐゴシック"/>
      <family val="3"/>
      <charset val="128"/>
      <scheme val="minor"/>
    </font>
    <font>
      <sz val="10"/>
      <color rgb="FFFF0000"/>
      <name val="Calibri"/>
      <family val="2"/>
    </font>
    <font>
      <sz val="10"/>
      <color rgb="FFFF0000"/>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42">
    <border>
      <left/>
      <right/>
      <top/>
      <bottom/>
      <diagonal/>
    </border>
    <border>
      <left style="thick">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ck">
        <color auto="1"/>
      </right>
      <top style="hair">
        <color auto="1"/>
      </top>
      <bottom style="hair">
        <color auto="1"/>
      </bottom>
      <diagonal/>
    </border>
    <border>
      <left style="thick">
        <color auto="1"/>
      </left>
      <right/>
      <top/>
      <bottom/>
      <diagonal/>
    </border>
    <border>
      <left style="thin">
        <color auto="1"/>
      </left>
      <right style="thick">
        <color auto="1"/>
      </right>
      <top style="hair">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style="thin">
        <color auto="1"/>
      </right>
      <top style="hair">
        <color auto="1"/>
      </top>
      <bottom style="thick">
        <color auto="1"/>
      </bottom>
      <diagonal/>
    </border>
    <border>
      <left/>
      <right style="thick">
        <color auto="1"/>
      </right>
      <top/>
      <bottom/>
      <diagonal/>
    </border>
    <border>
      <left style="thick">
        <color auto="1"/>
      </left>
      <right/>
      <top style="medium">
        <color auto="1"/>
      </top>
      <bottom style="dashed">
        <color auto="1"/>
      </bottom>
      <diagonal/>
    </border>
    <border>
      <left/>
      <right/>
      <top style="medium">
        <color auto="1"/>
      </top>
      <bottom style="dashed">
        <color auto="1"/>
      </bottom>
      <diagonal/>
    </border>
    <border>
      <left/>
      <right style="thick">
        <color auto="1"/>
      </right>
      <top style="medium">
        <color auto="1"/>
      </top>
      <bottom style="dashed">
        <color auto="1"/>
      </bottom>
      <diagonal/>
    </border>
    <border>
      <left/>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top style="dashed">
        <color auto="1"/>
      </top>
      <bottom style="dotted">
        <color auto="1"/>
      </bottom>
      <diagonal/>
    </border>
    <border>
      <left/>
      <right/>
      <top style="dashed">
        <color auto="1"/>
      </top>
      <bottom style="dotted">
        <color auto="1"/>
      </bottom>
      <diagonal/>
    </border>
    <border>
      <left/>
      <right style="thick">
        <color auto="1"/>
      </right>
      <top style="dashed">
        <color auto="1"/>
      </top>
      <bottom style="dotted">
        <color auto="1"/>
      </bottom>
      <diagonal/>
    </border>
    <border>
      <left style="thick">
        <color auto="1"/>
      </left>
      <right/>
      <top style="dotted">
        <color auto="1"/>
      </top>
      <bottom style="dotted">
        <color auto="1"/>
      </bottom>
      <diagonal/>
    </border>
    <border>
      <left/>
      <right/>
      <top style="dotted">
        <color auto="1"/>
      </top>
      <bottom style="dotted">
        <color auto="1"/>
      </bottom>
      <diagonal/>
    </border>
    <border>
      <left/>
      <right style="thick">
        <color auto="1"/>
      </right>
      <top style="dotted">
        <color auto="1"/>
      </top>
      <bottom style="dotted">
        <color auto="1"/>
      </bottom>
      <diagonal/>
    </border>
    <border>
      <left style="thick">
        <color auto="1"/>
      </left>
      <right/>
      <top style="dotted">
        <color auto="1"/>
      </top>
      <bottom style="thick">
        <color auto="1"/>
      </bottom>
      <diagonal/>
    </border>
    <border>
      <left/>
      <right/>
      <top style="dotted">
        <color auto="1"/>
      </top>
      <bottom style="thick">
        <color auto="1"/>
      </bottom>
      <diagonal/>
    </border>
    <border>
      <left/>
      <right style="thick">
        <color auto="1"/>
      </right>
      <top style="dotted">
        <color auto="1"/>
      </top>
      <bottom style="thick">
        <color auto="1"/>
      </bottom>
      <diagonal/>
    </border>
    <border>
      <left/>
      <right style="thick">
        <color auto="1"/>
      </right>
      <top style="dashed">
        <color auto="1"/>
      </top>
      <bottom/>
      <diagonal/>
    </border>
    <border>
      <left style="thick">
        <color auto="1"/>
      </left>
      <right style="dashed">
        <color auto="1"/>
      </right>
      <top style="dashed">
        <color auto="1"/>
      </top>
      <bottom style="dotted">
        <color auto="1"/>
      </bottom>
      <diagonal/>
    </border>
    <border>
      <left style="dashed">
        <color auto="1"/>
      </left>
      <right/>
      <top style="dashed">
        <color auto="1"/>
      </top>
      <bottom style="dotted">
        <color auto="1"/>
      </bottom>
      <diagonal/>
    </border>
    <border>
      <left style="dashed">
        <color auto="1"/>
      </left>
      <right/>
      <top style="dashed">
        <color auto="1"/>
      </top>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ashed">
        <color auto="1"/>
      </left>
      <right/>
      <top/>
      <bottom/>
      <diagonal/>
    </border>
    <border>
      <left style="dashed">
        <color auto="1"/>
      </left>
      <right/>
      <top style="dotted">
        <color auto="1"/>
      </top>
      <bottom/>
      <diagonal/>
    </border>
    <border>
      <left style="thick">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thick">
        <color auto="1"/>
      </right>
      <top/>
      <bottom style="hair">
        <color auto="1"/>
      </bottom>
      <diagonal/>
    </border>
    <border>
      <left style="thick">
        <color auto="1"/>
      </left>
      <right style="thin">
        <color auto="1"/>
      </right>
      <top style="hair">
        <color auto="1"/>
      </top>
      <bottom style="thick">
        <color auto="1"/>
      </bottom>
      <diagonal/>
    </border>
  </borders>
  <cellStyleXfs count="1">
    <xf numFmtId="0" fontId="0" fillId="0" borderId="0">
      <alignment vertical="center"/>
    </xf>
  </cellStyleXfs>
  <cellXfs count="84">
    <xf numFmtId="0" fontId="0" fillId="0" borderId="0" xfId="0">
      <alignment vertical="center"/>
    </xf>
    <xf numFmtId="0" fontId="0" fillId="0" borderId="0" xfId="0" applyAlignment="1">
      <alignment vertical="top" wrapText="1"/>
    </xf>
    <xf numFmtId="0" fontId="4" fillId="0" borderId="0" xfId="0" applyFont="1">
      <alignment vertical="center"/>
    </xf>
    <xf numFmtId="0" fontId="4" fillId="0" borderId="0" xfId="0" applyFont="1" applyAlignment="1">
      <alignment vertical="center"/>
    </xf>
    <xf numFmtId="0" fontId="4" fillId="0" borderId="0" xfId="0" applyFont="1" applyBorder="1">
      <alignment vertical="center"/>
    </xf>
    <xf numFmtId="0" fontId="4" fillId="0" borderId="0" xfId="0" applyFont="1" applyAlignment="1">
      <alignment horizontal="center" vertical="center"/>
    </xf>
    <xf numFmtId="0" fontId="0" fillId="0" borderId="4" xfId="0" applyBorder="1" applyAlignment="1">
      <alignment vertical="top" wrapText="1"/>
    </xf>
    <xf numFmtId="0" fontId="0" fillId="0" borderId="0" xfId="0" applyAlignment="1">
      <alignment horizontal="center" vertical="center"/>
    </xf>
    <xf numFmtId="0" fontId="0" fillId="0" borderId="0" xfId="0" applyBorder="1" applyProtection="1">
      <alignment vertical="center"/>
      <protection locked="0"/>
    </xf>
    <xf numFmtId="0" fontId="0" fillId="0" borderId="0" xfId="0" applyBorder="1" applyAlignment="1" applyProtection="1">
      <alignment vertical="center" shrinkToFit="1"/>
      <protection locked="0"/>
    </xf>
    <xf numFmtId="0" fontId="0" fillId="0" borderId="0" xfId="0" applyBorder="1" applyAlignment="1" applyProtection="1">
      <alignment vertical="top" wrapText="1"/>
      <protection locked="0"/>
    </xf>
    <xf numFmtId="0" fontId="5" fillId="0" borderId="0" xfId="0" applyFont="1" applyAlignment="1" applyProtection="1">
      <alignment vertical="top" wrapText="1"/>
      <protection locked="0"/>
    </xf>
    <xf numFmtId="0" fontId="0" fillId="0" borderId="0" xfId="0" applyAlignment="1" applyProtection="1">
      <alignment vertical="top" wrapText="1"/>
      <protection locked="0"/>
    </xf>
    <xf numFmtId="0" fontId="7" fillId="0" borderId="0" xfId="0" applyFont="1" applyFill="1" applyBorder="1" applyAlignment="1">
      <alignment horizontal="center" vertical="top" wrapText="1"/>
    </xf>
    <xf numFmtId="0" fontId="0" fillId="0" borderId="8" xfId="0" applyBorder="1">
      <alignment vertical="center"/>
    </xf>
    <xf numFmtId="0" fontId="0" fillId="0" borderId="6" xfId="0" applyBorder="1" applyAlignment="1"/>
    <xf numFmtId="0" fontId="0" fillId="0" borderId="1" xfId="0" applyBorder="1" applyAlignment="1" applyProtection="1">
      <alignment vertical="top"/>
      <protection hidden="1"/>
    </xf>
    <xf numFmtId="0" fontId="4" fillId="0" borderId="0" xfId="0" applyFont="1" applyBorder="1" applyAlignment="1" applyProtection="1">
      <alignment vertical="top" wrapText="1"/>
    </xf>
    <xf numFmtId="176" fontId="4" fillId="0" borderId="7" xfId="0" applyNumberFormat="1" applyFont="1" applyBorder="1" applyAlignment="1" applyProtection="1">
      <alignment horizontal="left" vertical="center"/>
    </xf>
    <xf numFmtId="176" fontId="4" fillId="0" borderId="7" xfId="0" applyNumberFormat="1" applyFont="1" applyBorder="1" applyAlignment="1">
      <alignment horizontal="left" vertical="center"/>
    </xf>
    <xf numFmtId="0" fontId="0" fillId="0" borderId="0" xfId="0" applyFill="1" applyBorder="1" applyAlignment="1" applyProtection="1">
      <alignment vertical="center" shrinkToFit="1"/>
      <protection locked="0"/>
    </xf>
    <xf numFmtId="0" fontId="0" fillId="0" borderId="0" xfId="0" applyAlignment="1" applyProtection="1">
      <alignment vertical="center"/>
      <protection hidden="1"/>
    </xf>
    <xf numFmtId="0" fontId="0" fillId="0" borderId="0" xfId="0" applyProtection="1">
      <alignment vertical="center"/>
      <protection hidden="1"/>
    </xf>
    <xf numFmtId="0" fontId="0" fillId="0" borderId="38" xfId="0" applyBorder="1" applyAlignment="1">
      <alignment horizontal="center" vertical="center"/>
    </xf>
    <xf numFmtId="0" fontId="4" fillId="0" borderId="39" xfId="0" applyFont="1" applyBorder="1" applyAlignment="1">
      <alignment horizontal="center" vertical="center"/>
    </xf>
    <xf numFmtId="0" fontId="0" fillId="0" borderId="40" xfId="0" applyBorder="1" applyAlignment="1">
      <alignment horizontal="center" vertical="center"/>
    </xf>
    <xf numFmtId="0" fontId="0" fillId="2" borderId="2"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0" borderId="41" xfId="0" applyBorder="1" applyAlignment="1" applyProtection="1">
      <alignment vertical="top"/>
      <protection hidden="1"/>
    </xf>
    <xf numFmtId="0" fontId="0" fillId="0" borderId="0" xfId="0" applyFill="1" applyBorder="1" applyAlignment="1" applyProtection="1">
      <alignment vertical="top"/>
      <protection hidden="1"/>
    </xf>
    <xf numFmtId="0" fontId="0" fillId="2" borderId="17" xfId="0" applyFill="1" applyBorder="1" applyProtection="1">
      <alignment vertical="center"/>
      <protection locked="0"/>
    </xf>
    <xf numFmtId="0" fontId="0" fillId="2" borderId="4" xfId="0" applyFill="1" applyBorder="1" applyProtection="1">
      <alignment vertical="center"/>
      <protection locked="0"/>
    </xf>
    <xf numFmtId="0" fontId="0" fillId="2" borderId="27" xfId="0" applyFill="1" applyBorder="1" applyProtection="1">
      <alignment vertical="center"/>
      <protection locked="0"/>
    </xf>
    <xf numFmtId="0" fontId="0" fillId="2" borderId="28" xfId="0" applyFill="1" applyBorder="1" applyProtection="1">
      <alignment vertical="center"/>
      <protection locked="0"/>
    </xf>
    <xf numFmtId="0" fontId="0" fillId="2" borderId="19" xfId="0" applyFill="1" applyBorder="1" applyProtection="1">
      <alignment vertical="center"/>
      <protection locked="0"/>
    </xf>
    <xf numFmtId="0" fontId="0" fillId="2" borderId="37" xfId="0" applyFill="1" applyBorder="1" applyProtection="1">
      <alignment vertical="center"/>
      <protection locked="0"/>
    </xf>
    <xf numFmtId="0" fontId="0" fillId="2" borderId="10" xfId="0" applyFill="1" applyBorder="1" applyProtection="1">
      <alignment vertical="center"/>
      <protection locked="0"/>
    </xf>
    <xf numFmtId="0" fontId="0" fillId="0" borderId="3" xfId="0" applyBorder="1" applyProtection="1">
      <alignment vertical="center"/>
      <protection hidden="1"/>
    </xf>
    <xf numFmtId="0" fontId="0" fillId="0" borderId="5" xfId="0" applyBorder="1" applyProtection="1">
      <alignment vertical="center"/>
      <protection hidden="1"/>
    </xf>
    <xf numFmtId="0" fontId="10" fillId="0" borderId="15" xfId="0" applyFont="1" applyBorder="1" applyAlignment="1">
      <alignment horizontal="center" vertical="center" wrapText="1"/>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7" fillId="0" borderId="31" xfId="0" applyFont="1" applyBorder="1" applyAlignment="1">
      <alignment horizontal="center" vertical="center"/>
    </xf>
    <xf numFmtId="0" fontId="7" fillId="0" borderId="30" xfId="0" applyFont="1" applyBorder="1" applyAlignment="1">
      <alignment horizontal="center" vertical="center"/>
    </xf>
    <xf numFmtId="0" fontId="7" fillId="0" borderId="32" xfId="0" applyFont="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7" fillId="0" borderId="34" xfId="0" applyFont="1" applyFill="1" applyBorder="1" applyAlignment="1">
      <alignment horizontal="left" vertical="top" wrapText="1"/>
    </xf>
    <xf numFmtId="0" fontId="9" fillId="2" borderId="31" xfId="0" applyFont="1" applyFill="1" applyBorder="1" applyAlignment="1" applyProtection="1">
      <alignment horizontal="center" vertical="top" wrapText="1"/>
      <protection hidden="1"/>
    </xf>
    <xf numFmtId="0" fontId="9" fillId="2" borderId="30" xfId="0" applyFont="1" applyFill="1" applyBorder="1" applyAlignment="1" applyProtection="1">
      <alignment horizontal="center" vertical="top" wrapText="1"/>
      <protection hidden="1"/>
    </xf>
    <xf numFmtId="0" fontId="9" fillId="2" borderId="32" xfId="0" applyFont="1" applyFill="1" applyBorder="1" applyAlignment="1" applyProtection="1">
      <alignment horizontal="center" vertical="top" wrapText="1"/>
      <protection hidden="1"/>
    </xf>
    <xf numFmtId="0" fontId="9" fillId="2" borderId="33" xfId="0" applyFont="1" applyFill="1" applyBorder="1" applyAlignment="1" applyProtection="1">
      <alignment horizontal="center" vertical="top" wrapText="1"/>
      <protection hidden="1"/>
    </xf>
    <xf numFmtId="0" fontId="9" fillId="2" borderId="34" xfId="0" applyFont="1" applyFill="1" applyBorder="1" applyAlignment="1" applyProtection="1">
      <alignment horizontal="center" vertical="top" wrapText="1"/>
      <protection hidden="1"/>
    </xf>
    <xf numFmtId="0" fontId="9" fillId="2" borderId="35" xfId="0" applyFont="1" applyFill="1" applyBorder="1" applyAlignment="1" applyProtection="1">
      <alignment horizontal="center" vertical="top" wrapText="1"/>
      <protection hidden="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0" fillId="2" borderId="4"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29" xfId="0" applyFill="1" applyBorder="1" applyAlignment="1" applyProtection="1">
      <alignment horizontal="left" vertical="center"/>
      <protection locked="0"/>
    </xf>
    <xf numFmtId="0" fontId="0" fillId="2" borderId="26" xfId="0" applyFill="1" applyBorder="1" applyAlignment="1" applyProtection="1">
      <alignment horizontal="left" vertical="center"/>
      <protection locked="0"/>
    </xf>
    <xf numFmtId="0" fontId="0" fillId="2" borderId="36"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17" xfId="0" applyFill="1" applyBorder="1" applyProtection="1">
      <alignment vertical="center"/>
      <protection locked="0"/>
    </xf>
    <xf numFmtId="0" fontId="0" fillId="2" borderId="18" xfId="0" applyFill="1" applyBorder="1" applyProtection="1">
      <alignment vertical="center"/>
      <protection locked="0"/>
    </xf>
    <xf numFmtId="0" fontId="0" fillId="2" borderId="19" xfId="0" applyFill="1" applyBorder="1" applyProtection="1">
      <alignment vertical="center"/>
      <protection locked="0"/>
    </xf>
    <xf numFmtId="0" fontId="0" fillId="2" borderId="15" xfId="0" applyFill="1" applyBorder="1" applyProtection="1">
      <alignment vertical="center"/>
      <protection locked="0"/>
    </xf>
    <xf numFmtId="0" fontId="0" fillId="2" borderId="14" xfId="0" applyFill="1" applyBorder="1" applyProtection="1">
      <alignment vertical="center"/>
      <protection locked="0"/>
    </xf>
    <xf numFmtId="0" fontId="0" fillId="2" borderId="16" xfId="0" applyFill="1" applyBorder="1" applyProtection="1">
      <alignment vertical="center"/>
      <protection locked="0"/>
    </xf>
    <xf numFmtId="0" fontId="5"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47625</xdr:colOff>
      <xdr:row>38</xdr:row>
      <xdr:rowOff>142875</xdr:rowOff>
    </xdr:from>
    <xdr:to>
      <xdr:col>2</xdr:col>
      <xdr:colOff>962025</xdr:colOff>
      <xdr:row>38</xdr:row>
      <xdr:rowOff>295275</xdr:rowOff>
    </xdr:to>
    <xdr:sp macro="" textlink="B39">
      <xdr:nvSpPr>
        <xdr:cNvPr id="15" name="テキスト ボックス 14"/>
        <xdr:cNvSpPr txBox="1"/>
      </xdr:nvSpPr>
      <xdr:spPr>
        <a:xfrm>
          <a:off x="2457450" y="121920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BF4BADBB-F210-4AFF-A50C-2A9FBB548FED}"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株式会社光倫
企画部部長</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38</xdr:row>
      <xdr:rowOff>295275</xdr:rowOff>
    </xdr:from>
    <xdr:to>
      <xdr:col>2</xdr:col>
      <xdr:colOff>962025</xdr:colOff>
      <xdr:row>38</xdr:row>
      <xdr:rowOff>447675</xdr:rowOff>
    </xdr:to>
    <xdr:sp macro="" textlink="A39">
      <xdr:nvSpPr>
        <xdr:cNvPr id="16" name="テキスト ボックス 15"/>
        <xdr:cNvSpPr txBox="1"/>
      </xdr:nvSpPr>
      <xdr:spPr>
        <a:xfrm>
          <a:off x="2371725" y="4762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3C9505D0-67DC-469C-99CF-30347FDA7403}"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徳田寿々美様</a:t>
          </a:fld>
          <a:endParaRPr kumimoji="1" lang="ja-JP" altLang="en-US" sz="1000" b="0" i="0" u="none" strike="noStrike" kern="0" cap="none" spc="0" normalizeH="0" baseline="0" noProof="0" smtClean="0">
            <a:ln>
              <a:noFill/>
            </a:ln>
            <a:solidFill>
              <a:srgbClr val="1E0F00"/>
            </a:solidFill>
            <a:effectLst/>
            <a:uLnTx/>
            <a:uFillTx/>
            <a:latin typeface="ＭＳ Ｐゴシック"/>
            <a:ea typeface="ＭＳ Ｐゴシック"/>
            <a:cs typeface="+mn-cs"/>
          </a:endParaRPr>
        </a:p>
      </xdr:txBody>
    </xdr:sp>
    <xdr:clientData/>
  </xdr:twoCellAnchor>
  <xdr:twoCellAnchor>
    <xdr:from>
      <xdr:col>2</xdr:col>
      <xdr:colOff>47625</xdr:colOff>
      <xdr:row>39</xdr:row>
      <xdr:rowOff>142875</xdr:rowOff>
    </xdr:from>
    <xdr:to>
      <xdr:col>2</xdr:col>
      <xdr:colOff>962025</xdr:colOff>
      <xdr:row>39</xdr:row>
      <xdr:rowOff>295275</xdr:rowOff>
    </xdr:to>
    <xdr:sp macro="" textlink="B40">
      <xdr:nvSpPr>
        <xdr:cNvPr id="17" name="テキスト ボックス 16"/>
        <xdr:cNvSpPr txBox="1"/>
      </xdr:nvSpPr>
      <xdr:spPr>
        <a:xfrm>
          <a:off x="1914525" y="7810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F46BA0C6-9DAC-4D5E-B2FB-4703264C5CF6}"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株式会社光倫
新郎会社先輩</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39</xdr:row>
      <xdr:rowOff>295275</xdr:rowOff>
    </xdr:from>
    <xdr:to>
      <xdr:col>2</xdr:col>
      <xdr:colOff>962025</xdr:colOff>
      <xdr:row>39</xdr:row>
      <xdr:rowOff>447675</xdr:rowOff>
    </xdr:to>
    <xdr:sp macro="" textlink="A40">
      <xdr:nvSpPr>
        <xdr:cNvPr id="18" name="テキスト ボックス 17"/>
        <xdr:cNvSpPr txBox="1"/>
      </xdr:nvSpPr>
      <xdr:spPr>
        <a:xfrm>
          <a:off x="1914525" y="9334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2EC3F1C6-286B-460F-8387-D351E8EA13E2}"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高橋多賀子様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40</xdr:row>
      <xdr:rowOff>142875</xdr:rowOff>
    </xdr:from>
    <xdr:to>
      <xdr:col>2</xdr:col>
      <xdr:colOff>962025</xdr:colOff>
      <xdr:row>40</xdr:row>
      <xdr:rowOff>295275</xdr:rowOff>
    </xdr:to>
    <xdr:sp macro="" textlink="B41">
      <xdr:nvSpPr>
        <xdr:cNvPr id="19" name="テキスト ボックス 18"/>
        <xdr:cNvSpPr txBox="1"/>
      </xdr:nvSpPr>
      <xdr:spPr>
        <a:xfrm>
          <a:off x="1914525" y="12382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138FA57-3D59-4B56-BB6B-E8D2431B2A88}"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株式会社光倫
新郎会社同僚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40</xdr:row>
      <xdr:rowOff>295275</xdr:rowOff>
    </xdr:from>
    <xdr:to>
      <xdr:col>2</xdr:col>
      <xdr:colOff>962025</xdr:colOff>
      <xdr:row>40</xdr:row>
      <xdr:rowOff>447675</xdr:rowOff>
    </xdr:to>
    <xdr:sp macro="" textlink="A41">
      <xdr:nvSpPr>
        <xdr:cNvPr id="20" name="テキスト ボックス 19"/>
        <xdr:cNvSpPr txBox="1"/>
      </xdr:nvSpPr>
      <xdr:spPr>
        <a:xfrm>
          <a:off x="1914525" y="13906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7C6FE154-E7CB-4DFC-8B18-B42F63E043B2}"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本田洋一郎様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41</xdr:row>
      <xdr:rowOff>142875</xdr:rowOff>
    </xdr:from>
    <xdr:to>
      <xdr:col>2</xdr:col>
      <xdr:colOff>962025</xdr:colOff>
      <xdr:row>41</xdr:row>
      <xdr:rowOff>295275</xdr:rowOff>
    </xdr:to>
    <xdr:sp macro="" textlink="B42">
      <xdr:nvSpPr>
        <xdr:cNvPr id="51" name="テキスト ボックス 50"/>
        <xdr:cNvSpPr txBox="1"/>
      </xdr:nvSpPr>
      <xdr:spPr>
        <a:xfrm>
          <a:off x="1914525" y="12382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8CD79D0F-F634-4ECC-9B82-FED9DFCAA9CE}"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株式会社光倫
営業部課長</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41</xdr:row>
      <xdr:rowOff>295275</xdr:rowOff>
    </xdr:from>
    <xdr:to>
      <xdr:col>2</xdr:col>
      <xdr:colOff>962025</xdr:colOff>
      <xdr:row>41</xdr:row>
      <xdr:rowOff>447675</xdr:rowOff>
    </xdr:to>
    <xdr:sp macro="" textlink="A42">
      <xdr:nvSpPr>
        <xdr:cNvPr id="52" name="テキスト ボックス 51"/>
        <xdr:cNvSpPr txBox="1"/>
      </xdr:nvSpPr>
      <xdr:spPr>
        <a:xfrm>
          <a:off x="1914525" y="13906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070BC1B4-ECB3-4B23-91DC-B3F38BB1A6A8}"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佐野涼子様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42</xdr:row>
      <xdr:rowOff>142875</xdr:rowOff>
    </xdr:from>
    <xdr:to>
      <xdr:col>2</xdr:col>
      <xdr:colOff>962025</xdr:colOff>
      <xdr:row>42</xdr:row>
      <xdr:rowOff>295275</xdr:rowOff>
    </xdr:to>
    <xdr:sp macro="" textlink="B43">
      <xdr:nvSpPr>
        <xdr:cNvPr id="61" name="テキスト ボックス 60"/>
        <xdr:cNvSpPr txBox="1"/>
      </xdr:nvSpPr>
      <xdr:spPr>
        <a:xfrm>
          <a:off x="2371725" y="1704975"/>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5CE213B7-419E-4B5B-8D97-1D1EE7C3C692}"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株式会社光倫
新郎会社先輩</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42</xdr:row>
      <xdr:rowOff>295275</xdr:rowOff>
    </xdr:from>
    <xdr:to>
      <xdr:col>2</xdr:col>
      <xdr:colOff>962025</xdr:colOff>
      <xdr:row>42</xdr:row>
      <xdr:rowOff>447675</xdr:rowOff>
    </xdr:to>
    <xdr:sp macro="" textlink="A43">
      <xdr:nvSpPr>
        <xdr:cNvPr id="62" name="テキスト ボックス 61"/>
        <xdr:cNvSpPr txBox="1"/>
      </xdr:nvSpPr>
      <xdr:spPr>
        <a:xfrm>
          <a:off x="2371725" y="1857375"/>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11B0B651-56DB-4CBE-B406-8901774B730B}"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飯塚芳太郎様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43</xdr:row>
      <xdr:rowOff>142875</xdr:rowOff>
    </xdr:from>
    <xdr:to>
      <xdr:col>2</xdr:col>
      <xdr:colOff>962025</xdr:colOff>
      <xdr:row>43</xdr:row>
      <xdr:rowOff>295275</xdr:rowOff>
    </xdr:to>
    <xdr:sp macro="" textlink="B44">
      <xdr:nvSpPr>
        <xdr:cNvPr id="63" name="テキスト ボックス 62"/>
        <xdr:cNvSpPr txBox="1"/>
      </xdr:nvSpPr>
      <xdr:spPr>
        <a:xfrm>
          <a:off x="2371725" y="1704975"/>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F52D26A6-939E-4819-AD4F-8FDC5F5EBF34}"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株式会社光倫
新郎会社同僚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43</xdr:row>
      <xdr:rowOff>295275</xdr:rowOff>
    </xdr:from>
    <xdr:to>
      <xdr:col>2</xdr:col>
      <xdr:colOff>962025</xdr:colOff>
      <xdr:row>43</xdr:row>
      <xdr:rowOff>447675</xdr:rowOff>
    </xdr:to>
    <xdr:sp macro="" textlink="A44">
      <xdr:nvSpPr>
        <xdr:cNvPr id="64" name="テキスト ボックス 63"/>
        <xdr:cNvSpPr txBox="1"/>
      </xdr:nvSpPr>
      <xdr:spPr>
        <a:xfrm>
          <a:off x="2371725" y="1857375"/>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73130249-97E1-4769-816C-4D45D3CD7561}"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髙橋博一様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44</xdr:row>
      <xdr:rowOff>142875</xdr:rowOff>
    </xdr:from>
    <xdr:to>
      <xdr:col>2</xdr:col>
      <xdr:colOff>962025</xdr:colOff>
      <xdr:row>44</xdr:row>
      <xdr:rowOff>295275</xdr:rowOff>
    </xdr:to>
    <xdr:sp macro="" textlink="B45">
      <xdr:nvSpPr>
        <xdr:cNvPr id="65" name="テキスト ボックス 64"/>
        <xdr:cNvSpPr txBox="1"/>
      </xdr:nvSpPr>
      <xdr:spPr>
        <a:xfrm>
          <a:off x="2371725" y="1704975"/>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4A052C6B-9177-43E0-8996-E80F819DF478}"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日光大学教授
新郎恩師</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44</xdr:row>
      <xdr:rowOff>295275</xdr:rowOff>
    </xdr:from>
    <xdr:to>
      <xdr:col>2</xdr:col>
      <xdr:colOff>962025</xdr:colOff>
      <xdr:row>44</xdr:row>
      <xdr:rowOff>447675</xdr:rowOff>
    </xdr:to>
    <xdr:sp macro="" textlink="A45">
      <xdr:nvSpPr>
        <xdr:cNvPr id="66" name="テキスト ボックス 65"/>
        <xdr:cNvSpPr txBox="1"/>
      </xdr:nvSpPr>
      <xdr:spPr>
        <a:xfrm>
          <a:off x="2371725" y="1857375"/>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FAFFFD36-9A0E-4D7B-BAD2-CECD0D91CC2F}"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柴田正弘様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45</xdr:row>
      <xdr:rowOff>142875</xdr:rowOff>
    </xdr:from>
    <xdr:to>
      <xdr:col>2</xdr:col>
      <xdr:colOff>962025</xdr:colOff>
      <xdr:row>45</xdr:row>
      <xdr:rowOff>295275</xdr:rowOff>
    </xdr:to>
    <xdr:sp macro="" textlink="B46">
      <xdr:nvSpPr>
        <xdr:cNvPr id="67" name="テキスト ボックス 66"/>
        <xdr:cNvSpPr txBox="1"/>
      </xdr:nvSpPr>
      <xdr:spPr>
        <a:xfrm>
          <a:off x="2371725" y="1704975"/>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E6C001AE-4F41-4B71-B1C7-17E22EF171E7}"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頼りにしてます！
新郎大学先輩</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45</xdr:row>
      <xdr:rowOff>295275</xdr:rowOff>
    </xdr:from>
    <xdr:to>
      <xdr:col>2</xdr:col>
      <xdr:colOff>962025</xdr:colOff>
      <xdr:row>45</xdr:row>
      <xdr:rowOff>447675</xdr:rowOff>
    </xdr:to>
    <xdr:sp macro="" textlink="A46">
      <xdr:nvSpPr>
        <xdr:cNvPr id="68" name="テキスト ボックス 67"/>
        <xdr:cNvSpPr txBox="1"/>
      </xdr:nvSpPr>
      <xdr:spPr>
        <a:xfrm>
          <a:off x="2371725" y="1857375"/>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68E7A3E7-FC66-47A9-AA57-EE22BB99897F}"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水杉清次郎様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46</xdr:row>
      <xdr:rowOff>142875</xdr:rowOff>
    </xdr:from>
    <xdr:to>
      <xdr:col>2</xdr:col>
      <xdr:colOff>962025</xdr:colOff>
      <xdr:row>46</xdr:row>
      <xdr:rowOff>295275</xdr:rowOff>
    </xdr:to>
    <xdr:sp macro="" textlink="B47">
      <xdr:nvSpPr>
        <xdr:cNvPr id="69" name="テキスト ボックス 68"/>
        <xdr:cNvSpPr txBox="1"/>
      </xdr:nvSpPr>
      <xdr:spPr>
        <a:xfrm>
          <a:off x="2371725" y="1704975"/>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ACAB2964-8551-40D7-8389-DC2180BF2915}"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今もよく会う
新郎大学友人</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46</xdr:row>
      <xdr:rowOff>295275</xdr:rowOff>
    </xdr:from>
    <xdr:to>
      <xdr:col>2</xdr:col>
      <xdr:colOff>962025</xdr:colOff>
      <xdr:row>46</xdr:row>
      <xdr:rowOff>447675</xdr:rowOff>
    </xdr:to>
    <xdr:sp macro="" textlink="A47">
      <xdr:nvSpPr>
        <xdr:cNvPr id="70" name="テキスト ボックス 69"/>
        <xdr:cNvSpPr txBox="1"/>
      </xdr:nvSpPr>
      <xdr:spPr>
        <a:xfrm>
          <a:off x="2371725" y="1857375"/>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2A8AB4DE-C251-4871-B97F-1830B233E06B}"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野田健輔様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47</xdr:row>
      <xdr:rowOff>142875</xdr:rowOff>
    </xdr:from>
    <xdr:to>
      <xdr:col>2</xdr:col>
      <xdr:colOff>962025</xdr:colOff>
      <xdr:row>47</xdr:row>
      <xdr:rowOff>295275</xdr:rowOff>
    </xdr:to>
    <xdr:sp macro="" textlink="B48">
      <xdr:nvSpPr>
        <xdr:cNvPr id="71" name="テキスト ボックス 70"/>
        <xdr:cNvSpPr txBox="1"/>
      </xdr:nvSpPr>
      <xdr:spPr>
        <a:xfrm>
          <a:off x="2371725" y="1704975"/>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C71C850C-CB77-47F8-87C1-DF32359B2642}"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お酒が強い
新郎大学先輩</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47</xdr:row>
      <xdr:rowOff>295275</xdr:rowOff>
    </xdr:from>
    <xdr:to>
      <xdr:col>2</xdr:col>
      <xdr:colOff>962025</xdr:colOff>
      <xdr:row>47</xdr:row>
      <xdr:rowOff>447675</xdr:rowOff>
    </xdr:to>
    <xdr:sp macro="" textlink="A48">
      <xdr:nvSpPr>
        <xdr:cNvPr id="72" name="テキスト ボックス 71"/>
        <xdr:cNvSpPr txBox="1"/>
      </xdr:nvSpPr>
      <xdr:spPr>
        <a:xfrm>
          <a:off x="2371725" y="1857375"/>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8238A818-00F0-4B7F-8AC1-F3AEA67979F8}"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服部秀久様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48</xdr:row>
      <xdr:rowOff>142875</xdr:rowOff>
    </xdr:from>
    <xdr:to>
      <xdr:col>2</xdr:col>
      <xdr:colOff>962025</xdr:colOff>
      <xdr:row>48</xdr:row>
      <xdr:rowOff>295275</xdr:rowOff>
    </xdr:to>
    <xdr:sp macro="" textlink="B49">
      <xdr:nvSpPr>
        <xdr:cNvPr id="73" name="テキスト ボックス 72"/>
        <xdr:cNvSpPr txBox="1"/>
      </xdr:nvSpPr>
      <xdr:spPr>
        <a:xfrm>
          <a:off x="2371725" y="1704975"/>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459BDD6B-E099-48A4-AEB2-89EE2EB72AA6}"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ハッキリ言って悪友
新郎大学友人</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48</xdr:row>
      <xdr:rowOff>295275</xdr:rowOff>
    </xdr:from>
    <xdr:to>
      <xdr:col>2</xdr:col>
      <xdr:colOff>962025</xdr:colOff>
      <xdr:row>48</xdr:row>
      <xdr:rowOff>447675</xdr:rowOff>
    </xdr:to>
    <xdr:sp macro="" textlink="A49">
      <xdr:nvSpPr>
        <xdr:cNvPr id="74" name="テキスト ボックス 73"/>
        <xdr:cNvSpPr txBox="1"/>
      </xdr:nvSpPr>
      <xdr:spPr>
        <a:xfrm>
          <a:off x="2371725" y="1857375"/>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12BEBBE2-FC32-49E4-A6CB-7073763756C2}"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相馬真由子様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49</xdr:row>
      <xdr:rowOff>142875</xdr:rowOff>
    </xdr:from>
    <xdr:to>
      <xdr:col>2</xdr:col>
      <xdr:colOff>962025</xdr:colOff>
      <xdr:row>49</xdr:row>
      <xdr:rowOff>295275</xdr:rowOff>
    </xdr:to>
    <xdr:sp macro="" textlink="B50">
      <xdr:nvSpPr>
        <xdr:cNvPr id="75" name="テキスト ボックス 74"/>
        <xdr:cNvSpPr txBox="1"/>
      </xdr:nvSpPr>
      <xdr:spPr>
        <a:xfrm>
          <a:off x="2371725" y="1704975"/>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F57C840E-68AF-4160-A1DC-12A2C62C1B31}"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よく来てくれた！
新郎大学友人</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49</xdr:row>
      <xdr:rowOff>295275</xdr:rowOff>
    </xdr:from>
    <xdr:to>
      <xdr:col>2</xdr:col>
      <xdr:colOff>962025</xdr:colOff>
      <xdr:row>49</xdr:row>
      <xdr:rowOff>447675</xdr:rowOff>
    </xdr:to>
    <xdr:sp macro="" textlink="A50">
      <xdr:nvSpPr>
        <xdr:cNvPr id="76" name="テキスト ボックス 75"/>
        <xdr:cNvSpPr txBox="1"/>
      </xdr:nvSpPr>
      <xdr:spPr>
        <a:xfrm>
          <a:off x="2371725" y="1857375"/>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CE39A361-4C59-4116-B86F-1935A5B06164}"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林伸太郎様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50</xdr:row>
      <xdr:rowOff>142875</xdr:rowOff>
    </xdr:from>
    <xdr:to>
      <xdr:col>2</xdr:col>
      <xdr:colOff>962025</xdr:colOff>
      <xdr:row>50</xdr:row>
      <xdr:rowOff>295275</xdr:rowOff>
    </xdr:to>
    <xdr:sp macro="" textlink="B51">
      <xdr:nvSpPr>
        <xdr:cNvPr id="305" name="テキスト ボックス 304"/>
        <xdr:cNvSpPr txBox="1"/>
      </xdr:nvSpPr>
      <xdr:spPr>
        <a:xfrm>
          <a:off x="2371725" y="53530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D792BE46-534A-48D8-9F8E-C95E6FE7FA20}"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福栄バイオ技研㈱
開発部部長</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50</xdr:row>
      <xdr:rowOff>295275</xdr:rowOff>
    </xdr:from>
    <xdr:to>
      <xdr:col>2</xdr:col>
      <xdr:colOff>962025</xdr:colOff>
      <xdr:row>50</xdr:row>
      <xdr:rowOff>447675</xdr:rowOff>
    </xdr:to>
    <xdr:sp macro="" textlink="A51">
      <xdr:nvSpPr>
        <xdr:cNvPr id="306" name="テキスト ボックス 305"/>
        <xdr:cNvSpPr txBox="1"/>
      </xdr:nvSpPr>
      <xdr:spPr>
        <a:xfrm>
          <a:off x="2371725" y="55054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82219EBC-52B7-402D-B313-A372A4E91710}"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青木卓様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51</xdr:row>
      <xdr:rowOff>142875</xdr:rowOff>
    </xdr:from>
    <xdr:to>
      <xdr:col>2</xdr:col>
      <xdr:colOff>962025</xdr:colOff>
      <xdr:row>51</xdr:row>
      <xdr:rowOff>295275</xdr:rowOff>
    </xdr:to>
    <xdr:sp macro="" textlink="B52">
      <xdr:nvSpPr>
        <xdr:cNvPr id="307" name="テキスト ボックス 306"/>
        <xdr:cNvSpPr txBox="1"/>
      </xdr:nvSpPr>
      <xdr:spPr>
        <a:xfrm>
          <a:off x="2371725" y="53530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D4CB2F9-83E7-4635-B54D-823D9A181C4C}"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福栄バイオ技研㈱
新婦先輩</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51</xdr:row>
      <xdr:rowOff>295275</xdr:rowOff>
    </xdr:from>
    <xdr:to>
      <xdr:col>2</xdr:col>
      <xdr:colOff>962025</xdr:colOff>
      <xdr:row>51</xdr:row>
      <xdr:rowOff>447675</xdr:rowOff>
    </xdr:to>
    <xdr:sp macro="" textlink="A52">
      <xdr:nvSpPr>
        <xdr:cNvPr id="308" name="テキスト ボックス 307"/>
        <xdr:cNvSpPr txBox="1"/>
      </xdr:nvSpPr>
      <xdr:spPr>
        <a:xfrm>
          <a:off x="2371725" y="55054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025DDBC-E26A-4BC4-BCFB-7D31906E0369}"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川谷佑輝様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52</xdr:row>
      <xdr:rowOff>142875</xdr:rowOff>
    </xdr:from>
    <xdr:to>
      <xdr:col>2</xdr:col>
      <xdr:colOff>962025</xdr:colOff>
      <xdr:row>52</xdr:row>
      <xdr:rowOff>295275</xdr:rowOff>
    </xdr:to>
    <xdr:sp macro="" textlink="B53">
      <xdr:nvSpPr>
        <xdr:cNvPr id="309" name="テキスト ボックス 308"/>
        <xdr:cNvSpPr txBox="1"/>
      </xdr:nvSpPr>
      <xdr:spPr>
        <a:xfrm>
          <a:off x="2371725" y="53530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2981EEB6-C6E7-4388-858F-556F74AFADF0}"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福栄バイオ技研㈱
新婦同僚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52</xdr:row>
      <xdr:rowOff>295275</xdr:rowOff>
    </xdr:from>
    <xdr:to>
      <xdr:col>2</xdr:col>
      <xdr:colOff>962025</xdr:colOff>
      <xdr:row>52</xdr:row>
      <xdr:rowOff>447675</xdr:rowOff>
    </xdr:to>
    <xdr:sp macro="" textlink="A53">
      <xdr:nvSpPr>
        <xdr:cNvPr id="310" name="テキスト ボックス 309"/>
        <xdr:cNvSpPr txBox="1"/>
      </xdr:nvSpPr>
      <xdr:spPr>
        <a:xfrm>
          <a:off x="2371725" y="55054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4D3905ED-AFF8-4922-A79D-DC2EF834163F}"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森正道様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53</xdr:row>
      <xdr:rowOff>142875</xdr:rowOff>
    </xdr:from>
    <xdr:to>
      <xdr:col>2</xdr:col>
      <xdr:colOff>962025</xdr:colOff>
      <xdr:row>53</xdr:row>
      <xdr:rowOff>295275</xdr:rowOff>
    </xdr:to>
    <xdr:sp macro="" textlink="B54">
      <xdr:nvSpPr>
        <xdr:cNvPr id="311" name="テキスト ボックス 310"/>
        <xdr:cNvSpPr txBox="1"/>
      </xdr:nvSpPr>
      <xdr:spPr>
        <a:xfrm>
          <a:off x="2371725" y="53530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6435D082-569C-415C-8202-353D862E1EDD}"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福栄バイオ技研㈱
開発部第二課課長</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53</xdr:row>
      <xdr:rowOff>295275</xdr:rowOff>
    </xdr:from>
    <xdr:to>
      <xdr:col>2</xdr:col>
      <xdr:colOff>962025</xdr:colOff>
      <xdr:row>53</xdr:row>
      <xdr:rowOff>447675</xdr:rowOff>
    </xdr:to>
    <xdr:sp macro="" textlink="A54">
      <xdr:nvSpPr>
        <xdr:cNvPr id="312" name="テキスト ボックス 311"/>
        <xdr:cNvSpPr txBox="1"/>
      </xdr:nvSpPr>
      <xdr:spPr>
        <a:xfrm>
          <a:off x="2371725" y="55054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DB865228-3B31-4E17-B9D4-CCC5C2EA60B9}"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北原和江様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54</xdr:row>
      <xdr:rowOff>142875</xdr:rowOff>
    </xdr:from>
    <xdr:to>
      <xdr:col>2</xdr:col>
      <xdr:colOff>962025</xdr:colOff>
      <xdr:row>54</xdr:row>
      <xdr:rowOff>295275</xdr:rowOff>
    </xdr:to>
    <xdr:sp macro="" textlink="B55">
      <xdr:nvSpPr>
        <xdr:cNvPr id="313" name="テキスト ボックス 312"/>
        <xdr:cNvSpPr txBox="1"/>
      </xdr:nvSpPr>
      <xdr:spPr>
        <a:xfrm>
          <a:off x="2371725" y="53530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C06D2C5F-D9C5-4D9B-A541-8DF62B8091E5}"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福栄バイオ技研㈱
新婦先輩</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54</xdr:row>
      <xdr:rowOff>295275</xdr:rowOff>
    </xdr:from>
    <xdr:to>
      <xdr:col>2</xdr:col>
      <xdr:colOff>962025</xdr:colOff>
      <xdr:row>54</xdr:row>
      <xdr:rowOff>447675</xdr:rowOff>
    </xdr:to>
    <xdr:sp macro="" textlink="A55">
      <xdr:nvSpPr>
        <xdr:cNvPr id="314" name="テキスト ボックス 313"/>
        <xdr:cNvSpPr txBox="1"/>
      </xdr:nvSpPr>
      <xdr:spPr>
        <a:xfrm>
          <a:off x="2371725" y="55054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283AF673-CE35-4BCB-98A2-FAE56AB1FA4F}"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大橋隆様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55</xdr:row>
      <xdr:rowOff>142875</xdr:rowOff>
    </xdr:from>
    <xdr:to>
      <xdr:col>2</xdr:col>
      <xdr:colOff>962025</xdr:colOff>
      <xdr:row>55</xdr:row>
      <xdr:rowOff>295275</xdr:rowOff>
    </xdr:to>
    <xdr:sp macro="" textlink="B56">
      <xdr:nvSpPr>
        <xdr:cNvPr id="315" name="テキスト ボックス 314"/>
        <xdr:cNvSpPr txBox="1"/>
      </xdr:nvSpPr>
      <xdr:spPr>
        <a:xfrm>
          <a:off x="2371725" y="53530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59AB6912-48D3-4A4F-876B-66D20AE56458}"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福栄バイオ技研㈱
新婦同僚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55</xdr:row>
      <xdr:rowOff>295275</xdr:rowOff>
    </xdr:from>
    <xdr:to>
      <xdr:col>2</xdr:col>
      <xdr:colOff>962025</xdr:colOff>
      <xdr:row>55</xdr:row>
      <xdr:rowOff>447675</xdr:rowOff>
    </xdr:to>
    <xdr:sp macro="" textlink="A56">
      <xdr:nvSpPr>
        <xdr:cNvPr id="316" name="テキスト ボックス 315"/>
        <xdr:cNvSpPr txBox="1"/>
      </xdr:nvSpPr>
      <xdr:spPr>
        <a:xfrm>
          <a:off x="2371725" y="55054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E812F241-F2F5-4F94-9082-7E5BFD757B22}"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上林裕太朗様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56</xdr:row>
      <xdr:rowOff>142875</xdr:rowOff>
    </xdr:from>
    <xdr:to>
      <xdr:col>2</xdr:col>
      <xdr:colOff>962025</xdr:colOff>
      <xdr:row>56</xdr:row>
      <xdr:rowOff>295275</xdr:rowOff>
    </xdr:to>
    <xdr:sp macro="" textlink="B57">
      <xdr:nvSpPr>
        <xdr:cNvPr id="317" name="テキスト ボックス 316"/>
        <xdr:cNvSpPr txBox="1"/>
      </xdr:nvSpPr>
      <xdr:spPr>
        <a:xfrm>
          <a:off x="2371725" y="53530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5FF5EF2-E233-4FA6-A2AF-0EC72192B99D}"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いつまでも元気で！
新郎祖父</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56</xdr:row>
      <xdr:rowOff>295275</xdr:rowOff>
    </xdr:from>
    <xdr:to>
      <xdr:col>2</xdr:col>
      <xdr:colOff>962025</xdr:colOff>
      <xdr:row>56</xdr:row>
      <xdr:rowOff>447675</xdr:rowOff>
    </xdr:to>
    <xdr:sp macro="" textlink="A57">
      <xdr:nvSpPr>
        <xdr:cNvPr id="318" name="テキスト ボックス 317"/>
        <xdr:cNvSpPr txBox="1"/>
      </xdr:nvSpPr>
      <xdr:spPr>
        <a:xfrm>
          <a:off x="2371725" y="55054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334366B5-2BA0-41AF-A1BA-7995E3BA501D}"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佐藤直哉様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57</xdr:row>
      <xdr:rowOff>142875</xdr:rowOff>
    </xdr:from>
    <xdr:to>
      <xdr:col>2</xdr:col>
      <xdr:colOff>962025</xdr:colOff>
      <xdr:row>57</xdr:row>
      <xdr:rowOff>295275</xdr:rowOff>
    </xdr:to>
    <xdr:sp macro="" textlink="B58">
      <xdr:nvSpPr>
        <xdr:cNvPr id="325" name="テキスト ボックス 324"/>
        <xdr:cNvSpPr txBox="1"/>
      </xdr:nvSpPr>
      <xdr:spPr>
        <a:xfrm>
          <a:off x="2371725" y="855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4C6F9958-A8AC-4852-B229-686ECDB42A76}"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楽しいおじさん
新郎叔父</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57</xdr:row>
      <xdr:rowOff>295275</xdr:rowOff>
    </xdr:from>
    <xdr:to>
      <xdr:col>2</xdr:col>
      <xdr:colOff>962025</xdr:colOff>
      <xdr:row>57</xdr:row>
      <xdr:rowOff>447675</xdr:rowOff>
    </xdr:to>
    <xdr:sp macro="" textlink="A58">
      <xdr:nvSpPr>
        <xdr:cNvPr id="326" name="テキスト ボックス 325"/>
        <xdr:cNvSpPr txBox="1"/>
      </xdr:nvSpPr>
      <xdr:spPr>
        <a:xfrm>
          <a:off x="2371725" y="870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0BE9B292-3CB2-44D1-A224-D61E45B26CD7}"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鈴木健様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58</xdr:row>
      <xdr:rowOff>142875</xdr:rowOff>
    </xdr:from>
    <xdr:to>
      <xdr:col>2</xdr:col>
      <xdr:colOff>962025</xdr:colOff>
      <xdr:row>58</xdr:row>
      <xdr:rowOff>295275</xdr:rowOff>
    </xdr:to>
    <xdr:sp macro="" textlink="B59">
      <xdr:nvSpPr>
        <xdr:cNvPr id="329" name="テキスト ボックス 328"/>
        <xdr:cNvSpPr txBox="1"/>
      </xdr:nvSpPr>
      <xdr:spPr>
        <a:xfrm>
          <a:off x="2371725" y="855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0162B9DA-3E1B-41ED-9B97-D5D0A6352BFD}"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よく遊んでくれた
新郎従兄</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58</xdr:row>
      <xdr:rowOff>295275</xdr:rowOff>
    </xdr:from>
    <xdr:to>
      <xdr:col>2</xdr:col>
      <xdr:colOff>962025</xdr:colOff>
      <xdr:row>58</xdr:row>
      <xdr:rowOff>447675</xdr:rowOff>
    </xdr:to>
    <xdr:sp macro="" textlink="A59">
      <xdr:nvSpPr>
        <xdr:cNvPr id="330" name="テキスト ボックス 329"/>
        <xdr:cNvSpPr txBox="1"/>
      </xdr:nvSpPr>
      <xdr:spPr>
        <a:xfrm>
          <a:off x="2371725" y="870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1B2A6D78-24D1-468D-9C80-A25A191676E6}"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高野義信様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59</xdr:row>
      <xdr:rowOff>142875</xdr:rowOff>
    </xdr:from>
    <xdr:to>
      <xdr:col>2</xdr:col>
      <xdr:colOff>962025</xdr:colOff>
      <xdr:row>59</xdr:row>
      <xdr:rowOff>295275</xdr:rowOff>
    </xdr:to>
    <xdr:sp macro="" textlink="B60">
      <xdr:nvSpPr>
        <xdr:cNvPr id="333" name="テキスト ボックス 332"/>
        <xdr:cNvSpPr txBox="1"/>
      </xdr:nvSpPr>
      <xdr:spPr>
        <a:xfrm>
          <a:off x="2371725" y="855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99060307-619B-4652-9FAC-A05CD568F79D}"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将棋の名人
新郎大叔父</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59</xdr:row>
      <xdr:rowOff>295275</xdr:rowOff>
    </xdr:from>
    <xdr:to>
      <xdr:col>2</xdr:col>
      <xdr:colOff>962025</xdr:colOff>
      <xdr:row>59</xdr:row>
      <xdr:rowOff>447675</xdr:rowOff>
    </xdr:to>
    <xdr:sp macro="" textlink="A60">
      <xdr:nvSpPr>
        <xdr:cNvPr id="334" name="テキスト ボックス 333"/>
        <xdr:cNvSpPr txBox="1"/>
      </xdr:nvSpPr>
      <xdr:spPr>
        <a:xfrm>
          <a:off x="2371725" y="870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DD3CE946-CDAE-4AA5-88ED-C0563C847358}"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東将志様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60</xdr:row>
      <xdr:rowOff>142875</xdr:rowOff>
    </xdr:from>
    <xdr:to>
      <xdr:col>2</xdr:col>
      <xdr:colOff>962025</xdr:colOff>
      <xdr:row>60</xdr:row>
      <xdr:rowOff>295275</xdr:rowOff>
    </xdr:to>
    <xdr:sp macro="" textlink="B61">
      <xdr:nvSpPr>
        <xdr:cNvPr id="337" name="テキスト ボックス 336"/>
        <xdr:cNvSpPr txBox="1"/>
      </xdr:nvSpPr>
      <xdr:spPr>
        <a:xfrm>
          <a:off x="2371725" y="855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4A47800E-0C24-44AA-805A-2DF9B72DC3DE}"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釣りが大好き！
新郎叔父</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60</xdr:row>
      <xdr:rowOff>295275</xdr:rowOff>
    </xdr:from>
    <xdr:to>
      <xdr:col>2</xdr:col>
      <xdr:colOff>962025</xdr:colOff>
      <xdr:row>60</xdr:row>
      <xdr:rowOff>447675</xdr:rowOff>
    </xdr:to>
    <xdr:sp macro="" textlink="A61">
      <xdr:nvSpPr>
        <xdr:cNvPr id="338" name="テキスト ボックス 337"/>
        <xdr:cNvSpPr txBox="1"/>
      </xdr:nvSpPr>
      <xdr:spPr>
        <a:xfrm>
          <a:off x="2371725" y="870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86AECBB5-251D-4102-9DF6-78D2D5E1CD7A}"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花田祥平様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61</xdr:row>
      <xdr:rowOff>142875</xdr:rowOff>
    </xdr:from>
    <xdr:to>
      <xdr:col>2</xdr:col>
      <xdr:colOff>962025</xdr:colOff>
      <xdr:row>61</xdr:row>
      <xdr:rowOff>295275</xdr:rowOff>
    </xdr:to>
    <xdr:sp macro="" textlink="B62">
      <xdr:nvSpPr>
        <xdr:cNvPr id="341" name="テキスト ボックス 340"/>
        <xdr:cNvSpPr txBox="1"/>
      </xdr:nvSpPr>
      <xdr:spPr>
        <a:xfrm>
          <a:off x="2371725" y="855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8498A1AF-CCE0-46FD-828E-F927F52BE604}"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ピッチャーで4番
新郎従弟</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61</xdr:row>
      <xdr:rowOff>295275</xdr:rowOff>
    </xdr:from>
    <xdr:to>
      <xdr:col>2</xdr:col>
      <xdr:colOff>962025</xdr:colOff>
      <xdr:row>61</xdr:row>
      <xdr:rowOff>447675</xdr:rowOff>
    </xdr:to>
    <xdr:sp macro="" textlink="A62">
      <xdr:nvSpPr>
        <xdr:cNvPr id="342" name="テキスト ボックス 341"/>
        <xdr:cNvSpPr txBox="1"/>
      </xdr:nvSpPr>
      <xdr:spPr>
        <a:xfrm>
          <a:off x="2371725" y="870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C9C49D4-6F21-41CE-8573-652EB6A8F440}"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宝田弘樹様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62</xdr:row>
      <xdr:rowOff>142875</xdr:rowOff>
    </xdr:from>
    <xdr:to>
      <xdr:col>2</xdr:col>
      <xdr:colOff>962025</xdr:colOff>
      <xdr:row>62</xdr:row>
      <xdr:rowOff>295275</xdr:rowOff>
    </xdr:to>
    <xdr:sp macro="" textlink="B63">
      <xdr:nvSpPr>
        <xdr:cNvPr id="345" name="テキスト ボックス 344"/>
        <xdr:cNvSpPr txBox="1"/>
      </xdr:nvSpPr>
      <xdr:spPr>
        <a:xfrm>
          <a:off x="2371725" y="855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A68DB4AB-D733-42FD-8F2C-FB8E07F6AB31}"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大好き！
新婦祖父</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62</xdr:row>
      <xdr:rowOff>295275</xdr:rowOff>
    </xdr:from>
    <xdr:to>
      <xdr:col>2</xdr:col>
      <xdr:colOff>962025</xdr:colOff>
      <xdr:row>62</xdr:row>
      <xdr:rowOff>447675</xdr:rowOff>
    </xdr:to>
    <xdr:sp macro="" textlink="A63">
      <xdr:nvSpPr>
        <xdr:cNvPr id="346" name="テキスト ボックス 345"/>
        <xdr:cNvSpPr txBox="1"/>
      </xdr:nvSpPr>
      <xdr:spPr>
        <a:xfrm>
          <a:off x="2371725" y="870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703AC840-82A8-4021-95C5-24F3B768CB09}"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柳澤聡様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63</xdr:row>
      <xdr:rowOff>142875</xdr:rowOff>
    </xdr:from>
    <xdr:to>
      <xdr:col>2</xdr:col>
      <xdr:colOff>962025</xdr:colOff>
      <xdr:row>63</xdr:row>
      <xdr:rowOff>295275</xdr:rowOff>
    </xdr:to>
    <xdr:sp macro="" textlink="B64">
      <xdr:nvSpPr>
        <xdr:cNvPr id="349" name="テキスト ボックス 348"/>
        <xdr:cNvSpPr txBox="1"/>
      </xdr:nvSpPr>
      <xdr:spPr>
        <a:xfrm>
          <a:off x="2371725" y="855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7DD3472C-046E-492E-995C-2E98A116B3CD}"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習字の先生
新婦叔父</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63</xdr:row>
      <xdr:rowOff>295275</xdr:rowOff>
    </xdr:from>
    <xdr:to>
      <xdr:col>2</xdr:col>
      <xdr:colOff>962025</xdr:colOff>
      <xdr:row>63</xdr:row>
      <xdr:rowOff>447675</xdr:rowOff>
    </xdr:to>
    <xdr:sp macro="" textlink="A64">
      <xdr:nvSpPr>
        <xdr:cNvPr id="350" name="テキスト ボックス 349"/>
        <xdr:cNvSpPr txBox="1"/>
      </xdr:nvSpPr>
      <xdr:spPr>
        <a:xfrm>
          <a:off x="2371725" y="870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9A8A7A0E-C48C-4DB0-9D0D-8933B7963C21}"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森本新一郎様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64</xdr:row>
      <xdr:rowOff>142875</xdr:rowOff>
    </xdr:from>
    <xdr:to>
      <xdr:col>2</xdr:col>
      <xdr:colOff>962025</xdr:colOff>
      <xdr:row>64</xdr:row>
      <xdr:rowOff>295275</xdr:rowOff>
    </xdr:to>
    <xdr:sp macro="" textlink="B65">
      <xdr:nvSpPr>
        <xdr:cNvPr id="353" name="テキスト ボックス 352"/>
        <xdr:cNvSpPr txBox="1"/>
      </xdr:nvSpPr>
      <xdr:spPr>
        <a:xfrm>
          <a:off x="2371725" y="855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7611AFF2-585B-4771-B7F8-25CC9327B87C}"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料理が上手
新婦叔母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64</xdr:row>
      <xdr:rowOff>295275</xdr:rowOff>
    </xdr:from>
    <xdr:to>
      <xdr:col>2</xdr:col>
      <xdr:colOff>962025</xdr:colOff>
      <xdr:row>64</xdr:row>
      <xdr:rowOff>447675</xdr:rowOff>
    </xdr:to>
    <xdr:sp macro="" textlink="A65">
      <xdr:nvSpPr>
        <xdr:cNvPr id="354" name="テキスト ボックス 353"/>
        <xdr:cNvSpPr txBox="1"/>
      </xdr:nvSpPr>
      <xdr:spPr>
        <a:xfrm>
          <a:off x="2371725" y="870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8A9EDCF4-44BA-4E09-BC15-809BA4BF700D}"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新沼寛憲様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65</xdr:row>
      <xdr:rowOff>142875</xdr:rowOff>
    </xdr:from>
    <xdr:to>
      <xdr:col>2</xdr:col>
      <xdr:colOff>962025</xdr:colOff>
      <xdr:row>65</xdr:row>
      <xdr:rowOff>295275</xdr:rowOff>
    </xdr:to>
    <xdr:sp macro="" textlink="B66">
      <xdr:nvSpPr>
        <xdr:cNvPr id="357" name="テキスト ボックス 356"/>
        <xdr:cNvSpPr txBox="1"/>
      </xdr:nvSpPr>
      <xdr:spPr>
        <a:xfrm>
          <a:off x="2371725" y="855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5441BC3E-B5A1-40A1-BD2A-F6BBC5D76FD7}"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お姉ちゃん的存在
新婦叔母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65</xdr:row>
      <xdr:rowOff>295275</xdr:rowOff>
    </xdr:from>
    <xdr:to>
      <xdr:col>2</xdr:col>
      <xdr:colOff>962025</xdr:colOff>
      <xdr:row>65</xdr:row>
      <xdr:rowOff>447675</xdr:rowOff>
    </xdr:to>
    <xdr:sp macro="" textlink="A66">
      <xdr:nvSpPr>
        <xdr:cNvPr id="358" name="テキスト ボックス 357"/>
        <xdr:cNvSpPr txBox="1"/>
      </xdr:nvSpPr>
      <xdr:spPr>
        <a:xfrm>
          <a:off x="2371725" y="870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71F01D7C-2A15-4DA0-9A12-45074EC035FF}"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新名友香様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66</xdr:row>
      <xdr:rowOff>142875</xdr:rowOff>
    </xdr:from>
    <xdr:to>
      <xdr:col>2</xdr:col>
      <xdr:colOff>962025</xdr:colOff>
      <xdr:row>66</xdr:row>
      <xdr:rowOff>295275</xdr:rowOff>
    </xdr:to>
    <xdr:sp macro="" textlink="B67">
      <xdr:nvSpPr>
        <xdr:cNvPr id="361" name="テキスト ボックス 360"/>
        <xdr:cNvSpPr txBox="1"/>
      </xdr:nvSpPr>
      <xdr:spPr>
        <a:xfrm>
          <a:off x="2371725" y="855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DC430F9B-3BAA-4790-ABEC-EEB9A08959D4}"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お世話になってます
新婦義兄</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66</xdr:row>
      <xdr:rowOff>295275</xdr:rowOff>
    </xdr:from>
    <xdr:to>
      <xdr:col>2</xdr:col>
      <xdr:colOff>962025</xdr:colOff>
      <xdr:row>66</xdr:row>
      <xdr:rowOff>447675</xdr:rowOff>
    </xdr:to>
    <xdr:sp macro="" textlink="A67">
      <xdr:nvSpPr>
        <xdr:cNvPr id="362" name="テキスト ボックス 361"/>
        <xdr:cNvSpPr txBox="1"/>
      </xdr:nvSpPr>
      <xdr:spPr>
        <a:xfrm>
          <a:off x="2371725" y="870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7E9B0428-BD97-4AAA-BB6D-9D55CAF40714}"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鈴木健太様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67</xdr:row>
      <xdr:rowOff>142875</xdr:rowOff>
    </xdr:from>
    <xdr:to>
      <xdr:col>2</xdr:col>
      <xdr:colOff>962025</xdr:colOff>
      <xdr:row>67</xdr:row>
      <xdr:rowOff>295275</xdr:rowOff>
    </xdr:to>
    <xdr:sp macro="" textlink="B68">
      <xdr:nvSpPr>
        <xdr:cNvPr id="379" name="テキスト ボックス 378"/>
        <xdr:cNvSpPr txBox="1"/>
      </xdr:nvSpPr>
      <xdr:spPr>
        <a:xfrm>
          <a:off x="2457450" y="1312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234D7456-2049-4B7F-87A5-CA7C8124C8D7}"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頼もしくなった！
新婦従弟</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67</xdr:row>
      <xdr:rowOff>295275</xdr:rowOff>
    </xdr:from>
    <xdr:to>
      <xdr:col>2</xdr:col>
      <xdr:colOff>962025</xdr:colOff>
      <xdr:row>67</xdr:row>
      <xdr:rowOff>447675</xdr:rowOff>
    </xdr:to>
    <xdr:sp macro="" textlink="A68">
      <xdr:nvSpPr>
        <xdr:cNvPr id="380" name="テキスト ボックス 379"/>
        <xdr:cNvSpPr txBox="1"/>
      </xdr:nvSpPr>
      <xdr:spPr>
        <a:xfrm>
          <a:off x="2457450" y="1327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6A72ADDA-4A3E-442A-A959-8937350A4058}"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井上寛太様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68</xdr:row>
      <xdr:rowOff>142875</xdr:rowOff>
    </xdr:from>
    <xdr:to>
      <xdr:col>2</xdr:col>
      <xdr:colOff>962025</xdr:colOff>
      <xdr:row>68</xdr:row>
      <xdr:rowOff>295275</xdr:rowOff>
    </xdr:to>
    <xdr:sp macro="" textlink="B69">
      <xdr:nvSpPr>
        <xdr:cNvPr id="385" name="テキスト ボックス 384"/>
        <xdr:cNvSpPr txBox="1"/>
      </xdr:nvSpPr>
      <xdr:spPr>
        <a:xfrm>
          <a:off x="2457450" y="1312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5F559933-D3DC-40D0-90E9-048EF1C6A143}"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新婦友人</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68</xdr:row>
      <xdr:rowOff>295275</xdr:rowOff>
    </xdr:from>
    <xdr:to>
      <xdr:col>2</xdr:col>
      <xdr:colOff>962025</xdr:colOff>
      <xdr:row>68</xdr:row>
      <xdr:rowOff>447675</xdr:rowOff>
    </xdr:to>
    <xdr:sp macro="" textlink="A69">
      <xdr:nvSpPr>
        <xdr:cNvPr id="386" name="テキスト ボックス 385"/>
        <xdr:cNvSpPr txBox="1"/>
      </xdr:nvSpPr>
      <xdr:spPr>
        <a:xfrm>
          <a:off x="2457450" y="1327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FA4C8E09-0B2F-4113-BC11-C4CB1D96D780}"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松浦大介様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69</xdr:row>
      <xdr:rowOff>142875</xdr:rowOff>
    </xdr:from>
    <xdr:to>
      <xdr:col>2</xdr:col>
      <xdr:colOff>962025</xdr:colOff>
      <xdr:row>69</xdr:row>
      <xdr:rowOff>295275</xdr:rowOff>
    </xdr:to>
    <xdr:sp macro="" textlink="B70">
      <xdr:nvSpPr>
        <xdr:cNvPr id="391" name="テキスト ボックス 390"/>
        <xdr:cNvSpPr txBox="1"/>
      </xdr:nvSpPr>
      <xdr:spPr>
        <a:xfrm>
          <a:off x="2457450" y="1312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BEE68FAD-AF3E-4235-AA34-EAEB408AE606}"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新婦友人</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69</xdr:row>
      <xdr:rowOff>295275</xdr:rowOff>
    </xdr:from>
    <xdr:to>
      <xdr:col>2</xdr:col>
      <xdr:colOff>962025</xdr:colOff>
      <xdr:row>69</xdr:row>
      <xdr:rowOff>447675</xdr:rowOff>
    </xdr:to>
    <xdr:sp macro="" textlink="A70">
      <xdr:nvSpPr>
        <xdr:cNvPr id="392" name="テキスト ボックス 391"/>
        <xdr:cNvSpPr txBox="1"/>
      </xdr:nvSpPr>
      <xdr:spPr>
        <a:xfrm>
          <a:off x="2457450" y="1327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0BBEB94E-7208-4FBE-805B-42D7AC9F9BA6}"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松坂芙希様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70</xdr:row>
      <xdr:rowOff>142875</xdr:rowOff>
    </xdr:from>
    <xdr:to>
      <xdr:col>2</xdr:col>
      <xdr:colOff>962025</xdr:colOff>
      <xdr:row>70</xdr:row>
      <xdr:rowOff>295275</xdr:rowOff>
    </xdr:to>
    <xdr:sp macro="" textlink="B71">
      <xdr:nvSpPr>
        <xdr:cNvPr id="397" name="テキスト ボックス 396"/>
        <xdr:cNvSpPr txBox="1"/>
      </xdr:nvSpPr>
      <xdr:spPr>
        <a:xfrm>
          <a:off x="2457450" y="1312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C69D58BC-863D-4527-9CEE-4066510F5257}"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新婦友人</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70</xdr:row>
      <xdr:rowOff>295275</xdr:rowOff>
    </xdr:from>
    <xdr:to>
      <xdr:col>2</xdr:col>
      <xdr:colOff>962025</xdr:colOff>
      <xdr:row>70</xdr:row>
      <xdr:rowOff>447675</xdr:rowOff>
    </xdr:to>
    <xdr:sp macro="" textlink="A71">
      <xdr:nvSpPr>
        <xdr:cNvPr id="398" name="テキスト ボックス 397"/>
        <xdr:cNvSpPr txBox="1"/>
      </xdr:nvSpPr>
      <xdr:spPr>
        <a:xfrm>
          <a:off x="2457450" y="1327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F5952E16-32A3-4FDF-97AE-43FAEDFE4E93}"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井本涼太様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71</xdr:row>
      <xdr:rowOff>142875</xdr:rowOff>
    </xdr:from>
    <xdr:to>
      <xdr:col>2</xdr:col>
      <xdr:colOff>962025</xdr:colOff>
      <xdr:row>71</xdr:row>
      <xdr:rowOff>295275</xdr:rowOff>
    </xdr:to>
    <xdr:sp macro="" textlink="B72">
      <xdr:nvSpPr>
        <xdr:cNvPr id="403" name="テキスト ボックス 402"/>
        <xdr:cNvSpPr txBox="1"/>
      </xdr:nvSpPr>
      <xdr:spPr>
        <a:xfrm>
          <a:off x="2457450" y="1312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742CBACA-BFA9-424D-BC96-749DCD187226}"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新婦友人</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71</xdr:row>
      <xdr:rowOff>295275</xdr:rowOff>
    </xdr:from>
    <xdr:to>
      <xdr:col>2</xdr:col>
      <xdr:colOff>962025</xdr:colOff>
      <xdr:row>71</xdr:row>
      <xdr:rowOff>447675</xdr:rowOff>
    </xdr:to>
    <xdr:sp macro="" textlink="A72">
      <xdr:nvSpPr>
        <xdr:cNvPr id="404" name="テキスト ボックス 403"/>
        <xdr:cNvSpPr txBox="1"/>
      </xdr:nvSpPr>
      <xdr:spPr>
        <a:xfrm>
          <a:off x="2457450" y="1327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0B18AD06-3C57-4381-AF1B-C410942A02BA}"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井上浩司様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72</xdr:row>
      <xdr:rowOff>142875</xdr:rowOff>
    </xdr:from>
    <xdr:to>
      <xdr:col>2</xdr:col>
      <xdr:colOff>962025</xdr:colOff>
      <xdr:row>72</xdr:row>
      <xdr:rowOff>295275</xdr:rowOff>
    </xdr:to>
    <xdr:sp macro="" textlink="B73">
      <xdr:nvSpPr>
        <xdr:cNvPr id="409" name="テキスト ボックス 408"/>
        <xdr:cNvSpPr txBox="1"/>
      </xdr:nvSpPr>
      <xdr:spPr>
        <a:xfrm>
          <a:off x="2457450" y="1312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DF8DED5-AA14-4235-B5B2-0267D2C754A2}"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新婦友人</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72</xdr:row>
      <xdr:rowOff>295275</xdr:rowOff>
    </xdr:from>
    <xdr:to>
      <xdr:col>2</xdr:col>
      <xdr:colOff>962025</xdr:colOff>
      <xdr:row>72</xdr:row>
      <xdr:rowOff>447675</xdr:rowOff>
    </xdr:to>
    <xdr:sp macro="" textlink="A73">
      <xdr:nvSpPr>
        <xdr:cNvPr id="410" name="テキスト ボックス 409"/>
        <xdr:cNvSpPr txBox="1"/>
      </xdr:nvSpPr>
      <xdr:spPr>
        <a:xfrm>
          <a:off x="2457450" y="1327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5A50D33A-46E9-4F83-9399-FCB19D82C6DD}"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井上留美子様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73</xdr:row>
      <xdr:rowOff>142875</xdr:rowOff>
    </xdr:from>
    <xdr:to>
      <xdr:col>2</xdr:col>
      <xdr:colOff>962025</xdr:colOff>
      <xdr:row>73</xdr:row>
      <xdr:rowOff>295275</xdr:rowOff>
    </xdr:to>
    <xdr:sp macro="" textlink="B74">
      <xdr:nvSpPr>
        <xdr:cNvPr id="415" name="テキスト ボックス 414"/>
        <xdr:cNvSpPr txBox="1"/>
      </xdr:nvSpPr>
      <xdr:spPr>
        <a:xfrm>
          <a:off x="2457450" y="1312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F8554E88-585B-4119-8AAC-1CA3B0E560CC}"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新婦友人</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73</xdr:row>
      <xdr:rowOff>295275</xdr:rowOff>
    </xdr:from>
    <xdr:to>
      <xdr:col>2</xdr:col>
      <xdr:colOff>962025</xdr:colOff>
      <xdr:row>73</xdr:row>
      <xdr:rowOff>447675</xdr:rowOff>
    </xdr:to>
    <xdr:sp macro="" textlink="A74">
      <xdr:nvSpPr>
        <xdr:cNvPr id="416" name="テキスト ボックス 415"/>
        <xdr:cNvSpPr txBox="1"/>
      </xdr:nvSpPr>
      <xdr:spPr>
        <a:xfrm>
          <a:off x="2457450" y="1327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EA6B8E2C-8377-4B2C-94EA-6D4F670F0A52}"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横山光幸様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74</xdr:row>
      <xdr:rowOff>142875</xdr:rowOff>
    </xdr:from>
    <xdr:to>
      <xdr:col>2</xdr:col>
      <xdr:colOff>962025</xdr:colOff>
      <xdr:row>74</xdr:row>
      <xdr:rowOff>295275</xdr:rowOff>
    </xdr:to>
    <xdr:sp macro="" textlink="B75">
      <xdr:nvSpPr>
        <xdr:cNvPr id="421" name="テキスト ボックス 420"/>
        <xdr:cNvSpPr txBox="1"/>
      </xdr:nvSpPr>
      <xdr:spPr>
        <a:xfrm>
          <a:off x="2457450" y="1312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C7DA1007-EF85-4522-859E-67DA9F1793F6}"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新婦友人</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74</xdr:row>
      <xdr:rowOff>295275</xdr:rowOff>
    </xdr:from>
    <xdr:to>
      <xdr:col>2</xdr:col>
      <xdr:colOff>962025</xdr:colOff>
      <xdr:row>74</xdr:row>
      <xdr:rowOff>447675</xdr:rowOff>
    </xdr:to>
    <xdr:sp macro="" textlink="A75">
      <xdr:nvSpPr>
        <xdr:cNvPr id="422" name="テキスト ボックス 421"/>
        <xdr:cNvSpPr txBox="1"/>
      </xdr:nvSpPr>
      <xdr:spPr>
        <a:xfrm>
          <a:off x="2457450" y="1327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4014FE65-E25C-44F3-AE28-88FC1269A390}"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吉永智雄様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75</xdr:row>
      <xdr:rowOff>142875</xdr:rowOff>
    </xdr:from>
    <xdr:to>
      <xdr:col>2</xdr:col>
      <xdr:colOff>962025</xdr:colOff>
      <xdr:row>75</xdr:row>
      <xdr:rowOff>295275</xdr:rowOff>
    </xdr:to>
    <xdr:sp macro="" textlink="B76">
      <xdr:nvSpPr>
        <xdr:cNvPr id="427" name="テキスト ボックス 426"/>
        <xdr:cNvSpPr txBox="1"/>
      </xdr:nvSpPr>
      <xdr:spPr>
        <a:xfrm>
          <a:off x="2457450" y="1312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6BD92E7B-AF03-416B-BBA1-AF4C1CD2D0D5}"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75</xdr:row>
      <xdr:rowOff>295275</xdr:rowOff>
    </xdr:from>
    <xdr:to>
      <xdr:col>2</xdr:col>
      <xdr:colOff>962025</xdr:colOff>
      <xdr:row>75</xdr:row>
      <xdr:rowOff>447675</xdr:rowOff>
    </xdr:to>
    <xdr:sp macro="" textlink="A76">
      <xdr:nvSpPr>
        <xdr:cNvPr id="428" name="テキスト ボックス 427"/>
        <xdr:cNvSpPr txBox="1"/>
      </xdr:nvSpPr>
      <xdr:spPr>
        <a:xfrm>
          <a:off x="2457450" y="1327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D388B4BC-9690-442E-A9E0-9CB8F8FA3BBF}"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三田信一郎様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76</xdr:row>
      <xdr:rowOff>142875</xdr:rowOff>
    </xdr:from>
    <xdr:to>
      <xdr:col>2</xdr:col>
      <xdr:colOff>962025</xdr:colOff>
      <xdr:row>76</xdr:row>
      <xdr:rowOff>295275</xdr:rowOff>
    </xdr:to>
    <xdr:sp macro="" textlink="B77">
      <xdr:nvSpPr>
        <xdr:cNvPr id="433" name="テキスト ボックス 432"/>
        <xdr:cNvSpPr txBox="1"/>
      </xdr:nvSpPr>
      <xdr:spPr>
        <a:xfrm>
          <a:off x="2457450" y="1312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64887574-F0FE-4CB6-944F-69E8E2C6066E}"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76</xdr:row>
      <xdr:rowOff>295275</xdr:rowOff>
    </xdr:from>
    <xdr:to>
      <xdr:col>2</xdr:col>
      <xdr:colOff>962025</xdr:colOff>
      <xdr:row>76</xdr:row>
      <xdr:rowOff>447675</xdr:rowOff>
    </xdr:to>
    <xdr:sp macro="" textlink="A77">
      <xdr:nvSpPr>
        <xdr:cNvPr id="434" name="テキスト ボックス 433"/>
        <xdr:cNvSpPr txBox="1"/>
      </xdr:nvSpPr>
      <xdr:spPr>
        <a:xfrm>
          <a:off x="2457450" y="1327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D3E6537B-7FC9-4636-9C94-86A571590513}"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元木健介様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77</xdr:row>
      <xdr:rowOff>142875</xdr:rowOff>
    </xdr:from>
    <xdr:to>
      <xdr:col>2</xdr:col>
      <xdr:colOff>962025</xdr:colOff>
      <xdr:row>77</xdr:row>
      <xdr:rowOff>295275</xdr:rowOff>
    </xdr:to>
    <xdr:sp macro="" textlink="B78">
      <xdr:nvSpPr>
        <xdr:cNvPr id="447" name="テキスト ボックス 446"/>
        <xdr:cNvSpPr txBox="1"/>
      </xdr:nvSpPr>
      <xdr:spPr>
        <a:xfrm>
          <a:off x="2457450" y="1769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F4A72452-A240-4B8D-8F64-401A155B1599}"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77</xdr:row>
      <xdr:rowOff>295275</xdr:rowOff>
    </xdr:from>
    <xdr:to>
      <xdr:col>2</xdr:col>
      <xdr:colOff>962025</xdr:colOff>
      <xdr:row>77</xdr:row>
      <xdr:rowOff>447675</xdr:rowOff>
    </xdr:to>
    <xdr:sp macro="" textlink="A78">
      <xdr:nvSpPr>
        <xdr:cNvPr id="448" name="テキスト ボックス 447"/>
        <xdr:cNvSpPr txBox="1"/>
      </xdr:nvSpPr>
      <xdr:spPr>
        <a:xfrm>
          <a:off x="2457450" y="1784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5F1E1B83-87CE-4600-8B73-5417A6E9054D}"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安藤康孝様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78</xdr:row>
      <xdr:rowOff>142875</xdr:rowOff>
    </xdr:from>
    <xdr:to>
      <xdr:col>2</xdr:col>
      <xdr:colOff>962025</xdr:colOff>
      <xdr:row>78</xdr:row>
      <xdr:rowOff>295275</xdr:rowOff>
    </xdr:to>
    <xdr:sp macro="" textlink="B79">
      <xdr:nvSpPr>
        <xdr:cNvPr id="455" name="テキスト ボックス 454"/>
        <xdr:cNvSpPr txBox="1"/>
      </xdr:nvSpPr>
      <xdr:spPr>
        <a:xfrm>
          <a:off x="2457450" y="1769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4CA6E859-2AD6-4183-9B1A-702F914949DC}"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78</xdr:row>
      <xdr:rowOff>295275</xdr:rowOff>
    </xdr:from>
    <xdr:to>
      <xdr:col>2</xdr:col>
      <xdr:colOff>962025</xdr:colOff>
      <xdr:row>78</xdr:row>
      <xdr:rowOff>447675</xdr:rowOff>
    </xdr:to>
    <xdr:sp macro="" textlink="A79">
      <xdr:nvSpPr>
        <xdr:cNvPr id="456" name="テキスト ボックス 455"/>
        <xdr:cNvSpPr txBox="1"/>
      </xdr:nvSpPr>
      <xdr:spPr>
        <a:xfrm>
          <a:off x="2457450" y="1784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F89CEBF1-128A-49F4-B7C6-BC78E1D78002}"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光森孝弘様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79</xdr:row>
      <xdr:rowOff>142875</xdr:rowOff>
    </xdr:from>
    <xdr:to>
      <xdr:col>2</xdr:col>
      <xdr:colOff>962025</xdr:colOff>
      <xdr:row>79</xdr:row>
      <xdr:rowOff>295275</xdr:rowOff>
    </xdr:to>
    <xdr:sp macro="" textlink="B80">
      <xdr:nvSpPr>
        <xdr:cNvPr id="463" name="テキスト ボックス 462"/>
        <xdr:cNvSpPr txBox="1"/>
      </xdr:nvSpPr>
      <xdr:spPr>
        <a:xfrm>
          <a:off x="2457450" y="1769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0F48D4A7-EC4B-49A4-A593-519B718DCA92}"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79</xdr:row>
      <xdr:rowOff>295275</xdr:rowOff>
    </xdr:from>
    <xdr:to>
      <xdr:col>2</xdr:col>
      <xdr:colOff>962025</xdr:colOff>
      <xdr:row>79</xdr:row>
      <xdr:rowOff>447675</xdr:rowOff>
    </xdr:to>
    <xdr:sp macro="" textlink="A80">
      <xdr:nvSpPr>
        <xdr:cNvPr id="464" name="テキスト ボックス 463"/>
        <xdr:cNvSpPr txBox="1"/>
      </xdr:nvSpPr>
      <xdr:spPr>
        <a:xfrm>
          <a:off x="2457450" y="1784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08A4E9E-F124-4654-A8F0-5FB46875B665}"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石井伸吾様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80</xdr:row>
      <xdr:rowOff>142875</xdr:rowOff>
    </xdr:from>
    <xdr:to>
      <xdr:col>2</xdr:col>
      <xdr:colOff>962025</xdr:colOff>
      <xdr:row>80</xdr:row>
      <xdr:rowOff>295275</xdr:rowOff>
    </xdr:to>
    <xdr:sp macro="" textlink="B81">
      <xdr:nvSpPr>
        <xdr:cNvPr id="471" name="テキスト ボックス 470"/>
        <xdr:cNvSpPr txBox="1"/>
      </xdr:nvSpPr>
      <xdr:spPr>
        <a:xfrm>
          <a:off x="2457450" y="1769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90C1381B-0E3E-49FB-94CF-207EF47A92DC}"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80</xdr:row>
      <xdr:rowOff>295275</xdr:rowOff>
    </xdr:from>
    <xdr:to>
      <xdr:col>2</xdr:col>
      <xdr:colOff>962025</xdr:colOff>
      <xdr:row>80</xdr:row>
      <xdr:rowOff>447675</xdr:rowOff>
    </xdr:to>
    <xdr:sp macro="" textlink="A81">
      <xdr:nvSpPr>
        <xdr:cNvPr id="472" name="テキスト ボックス 471"/>
        <xdr:cNvSpPr txBox="1"/>
      </xdr:nvSpPr>
      <xdr:spPr>
        <a:xfrm>
          <a:off x="2457450" y="1784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4ACF734A-BA20-42B7-95AE-28686E72D975}"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竹中直子様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81</xdr:row>
      <xdr:rowOff>142875</xdr:rowOff>
    </xdr:from>
    <xdr:to>
      <xdr:col>2</xdr:col>
      <xdr:colOff>962025</xdr:colOff>
      <xdr:row>81</xdr:row>
      <xdr:rowOff>295275</xdr:rowOff>
    </xdr:to>
    <xdr:sp macro="" textlink="B82">
      <xdr:nvSpPr>
        <xdr:cNvPr id="479" name="テキスト ボックス 478"/>
        <xdr:cNvSpPr txBox="1"/>
      </xdr:nvSpPr>
      <xdr:spPr>
        <a:xfrm>
          <a:off x="2457450" y="1769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67C6907-B013-43F2-A7C8-7E8229A70555}"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81</xdr:row>
      <xdr:rowOff>295275</xdr:rowOff>
    </xdr:from>
    <xdr:to>
      <xdr:col>2</xdr:col>
      <xdr:colOff>962025</xdr:colOff>
      <xdr:row>81</xdr:row>
      <xdr:rowOff>447675</xdr:rowOff>
    </xdr:to>
    <xdr:sp macro="" textlink="A82">
      <xdr:nvSpPr>
        <xdr:cNvPr id="480" name="テキスト ボックス 479"/>
        <xdr:cNvSpPr txBox="1"/>
      </xdr:nvSpPr>
      <xdr:spPr>
        <a:xfrm>
          <a:off x="2457450" y="1784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15449B83-2EC2-43E8-AFC0-11BAADC17DEF}"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阿部信也様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82</xdr:row>
      <xdr:rowOff>142875</xdr:rowOff>
    </xdr:from>
    <xdr:to>
      <xdr:col>2</xdr:col>
      <xdr:colOff>962025</xdr:colOff>
      <xdr:row>82</xdr:row>
      <xdr:rowOff>295275</xdr:rowOff>
    </xdr:to>
    <xdr:sp macro="" textlink="B83">
      <xdr:nvSpPr>
        <xdr:cNvPr id="487" name="テキスト ボックス 486"/>
        <xdr:cNvSpPr txBox="1"/>
      </xdr:nvSpPr>
      <xdr:spPr>
        <a:xfrm>
          <a:off x="2457450" y="1769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7313BF48-0B70-474F-BBAA-536168CAFEBB}"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82</xdr:row>
      <xdr:rowOff>295275</xdr:rowOff>
    </xdr:from>
    <xdr:to>
      <xdr:col>2</xdr:col>
      <xdr:colOff>962025</xdr:colOff>
      <xdr:row>82</xdr:row>
      <xdr:rowOff>447675</xdr:rowOff>
    </xdr:to>
    <xdr:sp macro="" textlink="A83">
      <xdr:nvSpPr>
        <xdr:cNvPr id="488" name="テキスト ボックス 487"/>
        <xdr:cNvSpPr txBox="1"/>
      </xdr:nvSpPr>
      <xdr:spPr>
        <a:xfrm>
          <a:off x="2457450" y="1784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7F360714-3BCB-47DF-991E-516C5688F374}"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栗原浩平様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83</xdr:row>
      <xdr:rowOff>142875</xdr:rowOff>
    </xdr:from>
    <xdr:to>
      <xdr:col>2</xdr:col>
      <xdr:colOff>962025</xdr:colOff>
      <xdr:row>83</xdr:row>
      <xdr:rowOff>295275</xdr:rowOff>
    </xdr:to>
    <xdr:sp macro="" textlink="B84">
      <xdr:nvSpPr>
        <xdr:cNvPr id="495" name="テキスト ボックス 494"/>
        <xdr:cNvSpPr txBox="1"/>
      </xdr:nvSpPr>
      <xdr:spPr>
        <a:xfrm>
          <a:off x="2457450" y="1769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32CE7B24-DFF5-4D23-B546-0AA1E975DE62}"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83</xdr:row>
      <xdr:rowOff>295275</xdr:rowOff>
    </xdr:from>
    <xdr:to>
      <xdr:col>2</xdr:col>
      <xdr:colOff>962025</xdr:colOff>
      <xdr:row>83</xdr:row>
      <xdr:rowOff>447675</xdr:rowOff>
    </xdr:to>
    <xdr:sp macro="" textlink="A84">
      <xdr:nvSpPr>
        <xdr:cNvPr id="496" name="テキスト ボックス 495"/>
        <xdr:cNvSpPr txBox="1"/>
      </xdr:nvSpPr>
      <xdr:spPr>
        <a:xfrm>
          <a:off x="2457450" y="1784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2EA4E33B-D070-415C-AE3F-DB2DBBE9ACFB}"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玉木和久様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84</xdr:row>
      <xdr:rowOff>142875</xdr:rowOff>
    </xdr:from>
    <xdr:to>
      <xdr:col>2</xdr:col>
      <xdr:colOff>962025</xdr:colOff>
      <xdr:row>84</xdr:row>
      <xdr:rowOff>295275</xdr:rowOff>
    </xdr:to>
    <xdr:sp macro="" textlink="B85">
      <xdr:nvSpPr>
        <xdr:cNvPr id="503" name="テキスト ボックス 502"/>
        <xdr:cNvSpPr txBox="1"/>
      </xdr:nvSpPr>
      <xdr:spPr>
        <a:xfrm>
          <a:off x="2457450" y="1769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B7C8A1D6-4B72-4455-B984-8001FB9DB1C3}"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84</xdr:row>
      <xdr:rowOff>295275</xdr:rowOff>
    </xdr:from>
    <xdr:to>
      <xdr:col>2</xdr:col>
      <xdr:colOff>962025</xdr:colOff>
      <xdr:row>84</xdr:row>
      <xdr:rowOff>447675</xdr:rowOff>
    </xdr:to>
    <xdr:sp macro="" textlink="A85">
      <xdr:nvSpPr>
        <xdr:cNvPr id="504" name="テキスト ボックス 503"/>
        <xdr:cNvSpPr txBox="1"/>
      </xdr:nvSpPr>
      <xdr:spPr>
        <a:xfrm>
          <a:off x="2457450" y="1784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EB3C7775-3A49-4E02-AF17-DE688BFB4548}"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小林茂様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85</xdr:row>
      <xdr:rowOff>142875</xdr:rowOff>
    </xdr:from>
    <xdr:to>
      <xdr:col>2</xdr:col>
      <xdr:colOff>962025</xdr:colOff>
      <xdr:row>85</xdr:row>
      <xdr:rowOff>295275</xdr:rowOff>
    </xdr:to>
    <xdr:sp macro="" textlink="B86">
      <xdr:nvSpPr>
        <xdr:cNvPr id="511" name="テキスト ボックス 510"/>
        <xdr:cNvSpPr txBox="1"/>
      </xdr:nvSpPr>
      <xdr:spPr>
        <a:xfrm>
          <a:off x="2457450" y="1769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E6C5B804-DCB0-496D-9775-2544BC5067F3}"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85</xdr:row>
      <xdr:rowOff>295275</xdr:rowOff>
    </xdr:from>
    <xdr:to>
      <xdr:col>2</xdr:col>
      <xdr:colOff>962025</xdr:colOff>
      <xdr:row>85</xdr:row>
      <xdr:rowOff>447675</xdr:rowOff>
    </xdr:to>
    <xdr:sp macro="" textlink="A86">
      <xdr:nvSpPr>
        <xdr:cNvPr id="512" name="テキスト ボックス 511"/>
        <xdr:cNvSpPr txBox="1"/>
      </xdr:nvSpPr>
      <xdr:spPr>
        <a:xfrm>
          <a:off x="2457450" y="1784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988E0ED-8FA3-4E60-B28E-46A68B27393C}"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阿部かつみ様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86</xdr:row>
      <xdr:rowOff>142875</xdr:rowOff>
    </xdr:from>
    <xdr:to>
      <xdr:col>2</xdr:col>
      <xdr:colOff>962025</xdr:colOff>
      <xdr:row>86</xdr:row>
      <xdr:rowOff>295275</xdr:rowOff>
    </xdr:to>
    <xdr:sp macro="" textlink="B87">
      <xdr:nvSpPr>
        <xdr:cNvPr id="519" name="テキスト ボックス 518"/>
        <xdr:cNvSpPr txBox="1"/>
      </xdr:nvSpPr>
      <xdr:spPr>
        <a:xfrm>
          <a:off x="2457450" y="1769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638FF1DB-2856-4E7C-B3C9-34C6F7E9CB0B}"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86</xdr:row>
      <xdr:rowOff>295275</xdr:rowOff>
    </xdr:from>
    <xdr:to>
      <xdr:col>2</xdr:col>
      <xdr:colOff>962025</xdr:colOff>
      <xdr:row>86</xdr:row>
      <xdr:rowOff>447675</xdr:rowOff>
    </xdr:to>
    <xdr:sp macro="" textlink="A87">
      <xdr:nvSpPr>
        <xdr:cNvPr id="520" name="テキスト ボックス 519"/>
        <xdr:cNvSpPr txBox="1"/>
      </xdr:nvSpPr>
      <xdr:spPr>
        <a:xfrm>
          <a:off x="2457450" y="1784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4304C245-73DD-4265-AC73-1FDDDD54E39C}"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小林洋子様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87</xdr:row>
      <xdr:rowOff>142875</xdr:rowOff>
    </xdr:from>
    <xdr:to>
      <xdr:col>2</xdr:col>
      <xdr:colOff>962025</xdr:colOff>
      <xdr:row>87</xdr:row>
      <xdr:rowOff>295275</xdr:rowOff>
    </xdr:to>
    <xdr:sp macro="" textlink="B88">
      <xdr:nvSpPr>
        <xdr:cNvPr id="577" name="テキスト ボックス 576"/>
        <xdr:cNvSpPr txBox="1"/>
      </xdr:nvSpPr>
      <xdr:spPr>
        <a:xfrm>
          <a:off x="2457450" y="2226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9A2F8F7B-137E-4F10-A07F-C1A29E463357}"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87</xdr:row>
      <xdr:rowOff>295275</xdr:rowOff>
    </xdr:from>
    <xdr:to>
      <xdr:col>2</xdr:col>
      <xdr:colOff>962025</xdr:colOff>
      <xdr:row>87</xdr:row>
      <xdr:rowOff>447675</xdr:rowOff>
    </xdr:to>
    <xdr:sp macro="" textlink="A88">
      <xdr:nvSpPr>
        <xdr:cNvPr id="578" name="テキスト ボックス 577"/>
        <xdr:cNvSpPr txBox="1"/>
      </xdr:nvSpPr>
      <xdr:spPr>
        <a:xfrm>
          <a:off x="2457450" y="2242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D622A177-9486-434E-BC24-FA76B9626AA4}"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徳永雅美様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88</xdr:row>
      <xdr:rowOff>142875</xdr:rowOff>
    </xdr:from>
    <xdr:to>
      <xdr:col>2</xdr:col>
      <xdr:colOff>962025</xdr:colOff>
      <xdr:row>88</xdr:row>
      <xdr:rowOff>295275</xdr:rowOff>
    </xdr:to>
    <xdr:sp macro="" textlink="B89">
      <xdr:nvSpPr>
        <xdr:cNvPr id="587" name="テキスト ボックス 586"/>
        <xdr:cNvSpPr txBox="1"/>
      </xdr:nvSpPr>
      <xdr:spPr>
        <a:xfrm>
          <a:off x="2457450" y="2226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45CF4B42-39F9-4CB9-A94D-ACFA7CEF74AD}"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88</xdr:row>
      <xdr:rowOff>295275</xdr:rowOff>
    </xdr:from>
    <xdr:to>
      <xdr:col>2</xdr:col>
      <xdr:colOff>962025</xdr:colOff>
      <xdr:row>88</xdr:row>
      <xdr:rowOff>447675</xdr:rowOff>
    </xdr:to>
    <xdr:sp macro="" textlink="A89">
      <xdr:nvSpPr>
        <xdr:cNvPr id="588" name="テキスト ボックス 587"/>
        <xdr:cNvSpPr txBox="1"/>
      </xdr:nvSpPr>
      <xdr:spPr>
        <a:xfrm>
          <a:off x="2457450" y="2242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054FE3A9-EB04-4414-9FC5-B1207A1513F7}"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広田綾子様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89</xdr:row>
      <xdr:rowOff>142875</xdr:rowOff>
    </xdr:from>
    <xdr:to>
      <xdr:col>2</xdr:col>
      <xdr:colOff>962025</xdr:colOff>
      <xdr:row>89</xdr:row>
      <xdr:rowOff>295275</xdr:rowOff>
    </xdr:to>
    <xdr:sp macro="" textlink="B90">
      <xdr:nvSpPr>
        <xdr:cNvPr id="597" name="テキスト ボックス 596"/>
        <xdr:cNvSpPr txBox="1"/>
      </xdr:nvSpPr>
      <xdr:spPr>
        <a:xfrm>
          <a:off x="2457450" y="2226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F9CB41B5-D553-4FB5-BDDC-73DBAE130A17}"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89</xdr:row>
      <xdr:rowOff>295275</xdr:rowOff>
    </xdr:from>
    <xdr:to>
      <xdr:col>2</xdr:col>
      <xdr:colOff>962025</xdr:colOff>
      <xdr:row>89</xdr:row>
      <xdr:rowOff>447675</xdr:rowOff>
    </xdr:to>
    <xdr:sp macro="" textlink="A90">
      <xdr:nvSpPr>
        <xdr:cNvPr id="598" name="テキスト ボックス 597"/>
        <xdr:cNvSpPr txBox="1"/>
      </xdr:nvSpPr>
      <xdr:spPr>
        <a:xfrm>
          <a:off x="2457450" y="2242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0429FEA9-E692-4856-B8C3-7DE9A6A25775}"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江口幸喜様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90</xdr:row>
      <xdr:rowOff>142875</xdr:rowOff>
    </xdr:from>
    <xdr:to>
      <xdr:col>2</xdr:col>
      <xdr:colOff>962025</xdr:colOff>
      <xdr:row>90</xdr:row>
      <xdr:rowOff>295275</xdr:rowOff>
    </xdr:to>
    <xdr:sp macro="" textlink="B91">
      <xdr:nvSpPr>
        <xdr:cNvPr id="607" name="テキスト ボックス 606"/>
        <xdr:cNvSpPr txBox="1"/>
      </xdr:nvSpPr>
      <xdr:spPr>
        <a:xfrm>
          <a:off x="2457450" y="2226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F8820D4-9002-4981-A0E0-9AABF5D07C63}"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90</xdr:row>
      <xdr:rowOff>295275</xdr:rowOff>
    </xdr:from>
    <xdr:to>
      <xdr:col>2</xdr:col>
      <xdr:colOff>962025</xdr:colOff>
      <xdr:row>90</xdr:row>
      <xdr:rowOff>447675</xdr:rowOff>
    </xdr:to>
    <xdr:sp macro="" textlink="A91">
      <xdr:nvSpPr>
        <xdr:cNvPr id="608" name="テキスト ボックス 607"/>
        <xdr:cNvSpPr txBox="1"/>
      </xdr:nvSpPr>
      <xdr:spPr>
        <a:xfrm>
          <a:off x="2457450" y="2242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BB49831-F30C-42B6-A32E-E41412801D10}"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金田悟様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91</xdr:row>
      <xdr:rowOff>142875</xdr:rowOff>
    </xdr:from>
    <xdr:to>
      <xdr:col>2</xdr:col>
      <xdr:colOff>962025</xdr:colOff>
      <xdr:row>91</xdr:row>
      <xdr:rowOff>295275</xdr:rowOff>
    </xdr:to>
    <xdr:sp macro="" textlink="B92">
      <xdr:nvSpPr>
        <xdr:cNvPr id="617" name="テキスト ボックス 616"/>
        <xdr:cNvSpPr txBox="1"/>
      </xdr:nvSpPr>
      <xdr:spPr>
        <a:xfrm>
          <a:off x="2457450" y="2226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C0801D16-EA84-49C2-8644-04A30FFAFD54}"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91</xdr:row>
      <xdr:rowOff>295275</xdr:rowOff>
    </xdr:from>
    <xdr:to>
      <xdr:col>2</xdr:col>
      <xdr:colOff>962025</xdr:colOff>
      <xdr:row>91</xdr:row>
      <xdr:rowOff>447675</xdr:rowOff>
    </xdr:to>
    <xdr:sp macro="" textlink="A92">
      <xdr:nvSpPr>
        <xdr:cNvPr id="618" name="テキスト ボックス 617"/>
        <xdr:cNvSpPr txBox="1"/>
      </xdr:nvSpPr>
      <xdr:spPr>
        <a:xfrm>
          <a:off x="2457450" y="2242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8F2B68E2-894B-4ACA-9413-56C9F94BEE5E}"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押尾守様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92</xdr:row>
      <xdr:rowOff>142875</xdr:rowOff>
    </xdr:from>
    <xdr:to>
      <xdr:col>2</xdr:col>
      <xdr:colOff>962025</xdr:colOff>
      <xdr:row>92</xdr:row>
      <xdr:rowOff>295275</xdr:rowOff>
    </xdr:to>
    <xdr:sp macro="" textlink="B93">
      <xdr:nvSpPr>
        <xdr:cNvPr id="627" name="テキスト ボックス 626"/>
        <xdr:cNvSpPr txBox="1"/>
      </xdr:nvSpPr>
      <xdr:spPr>
        <a:xfrm>
          <a:off x="2457450" y="2226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44AA9D3B-A1ED-41DF-9667-925EF13059DA}"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92</xdr:row>
      <xdr:rowOff>295275</xdr:rowOff>
    </xdr:from>
    <xdr:to>
      <xdr:col>2</xdr:col>
      <xdr:colOff>962025</xdr:colOff>
      <xdr:row>92</xdr:row>
      <xdr:rowOff>447675</xdr:rowOff>
    </xdr:to>
    <xdr:sp macro="" textlink="A93">
      <xdr:nvSpPr>
        <xdr:cNvPr id="628" name="テキスト ボックス 627"/>
        <xdr:cNvSpPr txBox="1"/>
      </xdr:nvSpPr>
      <xdr:spPr>
        <a:xfrm>
          <a:off x="2457450" y="2242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EAD90458-1677-4F80-9B9A-CE991BBC01AA}"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遠山正伸様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93</xdr:row>
      <xdr:rowOff>142875</xdr:rowOff>
    </xdr:from>
    <xdr:to>
      <xdr:col>2</xdr:col>
      <xdr:colOff>962025</xdr:colOff>
      <xdr:row>93</xdr:row>
      <xdr:rowOff>295275</xdr:rowOff>
    </xdr:to>
    <xdr:sp macro="" textlink="B94">
      <xdr:nvSpPr>
        <xdr:cNvPr id="637" name="テキスト ボックス 636"/>
        <xdr:cNvSpPr txBox="1"/>
      </xdr:nvSpPr>
      <xdr:spPr>
        <a:xfrm>
          <a:off x="2457450" y="2226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04935A7A-6E14-4B60-9095-967E8489E6CC}"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93</xdr:row>
      <xdr:rowOff>295275</xdr:rowOff>
    </xdr:from>
    <xdr:to>
      <xdr:col>2</xdr:col>
      <xdr:colOff>962025</xdr:colOff>
      <xdr:row>93</xdr:row>
      <xdr:rowOff>447675</xdr:rowOff>
    </xdr:to>
    <xdr:sp macro="" textlink="A94">
      <xdr:nvSpPr>
        <xdr:cNvPr id="638" name="テキスト ボックス 637"/>
        <xdr:cNvSpPr txBox="1"/>
      </xdr:nvSpPr>
      <xdr:spPr>
        <a:xfrm>
          <a:off x="2457450" y="2242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57CBAEBB-A3A9-4B86-8BEB-026D20F091D3}"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福井圭太様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94</xdr:row>
      <xdr:rowOff>142875</xdr:rowOff>
    </xdr:from>
    <xdr:to>
      <xdr:col>2</xdr:col>
      <xdr:colOff>962025</xdr:colOff>
      <xdr:row>94</xdr:row>
      <xdr:rowOff>295275</xdr:rowOff>
    </xdr:to>
    <xdr:sp macro="" textlink="B95">
      <xdr:nvSpPr>
        <xdr:cNvPr id="647" name="テキスト ボックス 646"/>
        <xdr:cNvSpPr txBox="1"/>
      </xdr:nvSpPr>
      <xdr:spPr>
        <a:xfrm>
          <a:off x="2457450" y="2226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761F3173-1902-4FBC-9D75-EF841EC02F93}"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94</xdr:row>
      <xdr:rowOff>295275</xdr:rowOff>
    </xdr:from>
    <xdr:to>
      <xdr:col>2</xdr:col>
      <xdr:colOff>962025</xdr:colOff>
      <xdr:row>94</xdr:row>
      <xdr:rowOff>447675</xdr:rowOff>
    </xdr:to>
    <xdr:sp macro="" textlink="A95">
      <xdr:nvSpPr>
        <xdr:cNvPr id="648" name="テキスト ボックス 647"/>
        <xdr:cNvSpPr txBox="1"/>
      </xdr:nvSpPr>
      <xdr:spPr>
        <a:xfrm>
          <a:off x="2457450" y="2242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724B1F8A-9380-4CD8-BC0F-06135D895583}"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福田准一様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95</xdr:row>
      <xdr:rowOff>142875</xdr:rowOff>
    </xdr:from>
    <xdr:to>
      <xdr:col>2</xdr:col>
      <xdr:colOff>962025</xdr:colOff>
      <xdr:row>95</xdr:row>
      <xdr:rowOff>295275</xdr:rowOff>
    </xdr:to>
    <xdr:sp macro="" textlink="B96">
      <xdr:nvSpPr>
        <xdr:cNvPr id="657" name="テキスト ボックス 656"/>
        <xdr:cNvSpPr txBox="1"/>
      </xdr:nvSpPr>
      <xdr:spPr>
        <a:xfrm>
          <a:off x="2457450" y="2226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FF217949-F094-40E9-93F9-23B5C7EFAAF2}"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95</xdr:row>
      <xdr:rowOff>295275</xdr:rowOff>
    </xdr:from>
    <xdr:to>
      <xdr:col>2</xdr:col>
      <xdr:colOff>962025</xdr:colOff>
      <xdr:row>95</xdr:row>
      <xdr:rowOff>447675</xdr:rowOff>
    </xdr:to>
    <xdr:sp macro="" textlink="A96">
      <xdr:nvSpPr>
        <xdr:cNvPr id="658" name="テキスト ボックス 657"/>
        <xdr:cNvSpPr txBox="1"/>
      </xdr:nvSpPr>
      <xdr:spPr>
        <a:xfrm>
          <a:off x="2457450" y="2242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D946D11C-78B9-4F37-9BF3-A44B1C3B2F84}"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藤田昌平様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96</xdr:row>
      <xdr:rowOff>142875</xdr:rowOff>
    </xdr:from>
    <xdr:to>
      <xdr:col>2</xdr:col>
      <xdr:colOff>962025</xdr:colOff>
      <xdr:row>96</xdr:row>
      <xdr:rowOff>295275</xdr:rowOff>
    </xdr:to>
    <xdr:sp macro="" textlink="B97">
      <xdr:nvSpPr>
        <xdr:cNvPr id="667" name="テキスト ボックス 666"/>
        <xdr:cNvSpPr txBox="1"/>
      </xdr:nvSpPr>
      <xdr:spPr>
        <a:xfrm>
          <a:off x="2457450" y="2226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66540137-FB77-482B-8193-B789ECE7FA80}"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96</xdr:row>
      <xdr:rowOff>295275</xdr:rowOff>
    </xdr:from>
    <xdr:to>
      <xdr:col>2</xdr:col>
      <xdr:colOff>962025</xdr:colOff>
      <xdr:row>96</xdr:row>
      <xdr:rowOff>447675</xdr:rowOff>
    </xdr:to>
    <xdr:sp macro="" textlink="A97">
      <xdr:nvSpPr>
        <xdr:cNvPr id="668" name="テキスト ボックス 667"/>
        <xdr:cNvSpPr txBox="1"/>
      </xdr:nvSpPr>
      <xdr:spPr>
        <a:xfrm>
          <a:off x="2457450" y="2242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9AB15821-F43F-48E4-809A-5498816464E7}"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山本詠吾くん</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97</xdr:row>
      <xdr:rowOff>142875</xdr:rowOff>
    </xdr:from>
    <xdr:to>
      <xdr:col>2</xdr:col>
      <xdr:colOff>962025</xdr:colOff>
      <xdr:row>97</xdr:row>
      <xdr:rowOff>295275</xdr:rowOff>
    </xdr:to>
    <xdr:sp macro="" textlink="B98">
      <xdr:nvSpPr>
        <xdr:cNvPr id="719" name="テキスト ボックス 718"/>
        <xdr:cNvSpPr txBox="1"/>
      </xdr:nvSpPr>
      <xdr:spPr>
        <a:xfrm>
          <a:off x="2457450" y="2684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86409A49-76EE-4E3E-832D-5E81D396F1A4}"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97</xdr:row>
      <xdr:rowOff>295275</xdr:rowOff>
    </xdr:from>
    <xdr:to>
      <xdr:col>2</xdr:col>
      <xdr:colOff>962025</xdr:colOff>
      <xdr:row>97</xdr:row>
      <xdr:rowOff>447675</xdr:rowOff>
    </xdr:to>
    <xdr:sp macro="" textlink="A98">
      <xdr:nvSpPr>
        <xdr:cNvPr id="720" name="テキスト ボックス 719"/>
        <xdr:cNvSpPr txBox="1"/>
      </xdr:nvSpPr>
      <xdr:spPr>
        <a:xfrm>
          <a:off x="2457450" y="2699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E7666FDC-EED1-4FA7-8AA4-51068BCAB094}"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小杉まり子様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98</xdr:row>
      <xdr:rowOff>142875</xdr:rowOff>
    </xdr:from>
    <xdr:to>
      <xdr:col>2</xdr:col>
      <xdr:colOff>962025</xdr:colOff>
      <xdr:row>98</xdr:row>
      <xdr:rowOff>295275</xdr:rowOff>
    </xdr:to>
    <xdr:sp macro="" textlink="B99">
      <xdr:nvSpPr>
        <xdr:cNvPr id="731" name="テキスト ボックス 730"/>
        <xdr:cNvSpPr txBox="1"/>
      </xdr:nvSpPr>
      <xdr:spPr>
        <a:xfrm>
          <a:off x="2457450" y="2684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B7AD4915-62BB-4C8A-8200-D64F5E17014D}"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98</xdr:row>
      <xdr:rowOff>295275</xdr:rowOff>
    </xdr:from>
    <xdr:to>
      <xdr:col>2</xdr:col>
      <xdr:colOff>962025</xdr:colOff>
      <xdr:row>98</xdr:row>
      <xdr:rowOff>447675</xdr:rowOff>
    </xdr:to>
    <xdr:sp macro="" textlink="A99">
      <xdr:nvSpPr>
        <xdr:cNvPr id="732" name="テキスト ボックス 731"/>
        <xdr:cNvSpPr txBox="1"/>
      </xdr:nvSpPr>
      <xdr:spPr>
        <a:xfrm>
          <a:off x="2457450" y="2699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FF743946-7D5B-413D-9FA3-0AC0CC5BAFD0}"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鈴木美也子様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99</xdr:row>
      <xdr:rowOff>142875</xdr:rowOff>
    </xdr:from>
    <xdr:to>
      <xdr:col>2</xdr:col>
      <xdr:colOff>962025</xdr:colOff>
      <xdr:row>99</xdr:row>
      <xdr:rowOff>295275</xdr:rowOff>
    </xdr:to>
    <xdr:sp macro="" textlink="B100">
      <xdr:nvSpPr>
        <xdr:cNvPr id="743" name="テキスト ボックス 742"/>
        <xdr:cNvSpPr txBox="1"/>
      </xdr:nvSpPr>
      <xdr:spPr>
        <a:xfrm>
          <a:off x="2457450" y="2684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F52FB0FC-7FAE-475D-B751-29A6F27ACEA2}"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99</xdr:row>
      <xdr:rowOff>295275</xdr:rowOff>
    </xdr:from>
    <xdr:to>
      <xdr:col>2</xdr:col>
      <xdr:colOff>962025</xdr:colOff>
      <xdr:row>99</xdr:row>
      <xdr:rowOff>447675</xdr:rowOff>
    </xdr:to>
    <xdr:sp macro="" textlink="A100">
      <xdr:nvSpPr>
        <xdr:cNvPr id="744" name="テキスト ボックス 743"/>
        <xdr:cNvSpPr txBox="1"/>
      </xdr:nvSpPr>
      <xdr:spPr>
        <a:xfrm>
          <a:off x="2457450" y="2699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97347067-1D88-42D4-8010-CF3832A0A595}"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元吉房子様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100</xdr:row>
      <xdr:rowOff>142875</xdr:rowOff>
    </xdr:from>
    <xdr:to>
      <xdr:col>2</xdr:col>
      <xdr:colOff>962025</xdr:colOff>
      <xdr:row>100</xdr:row>
      <xdr:rowOff>295275</xdr:rowOff>
    </xdr:to>
    <xdr:sp macro="" textlink="B101">
      <xdr:nvSpPr>
        <xdr:cNvPr id="755" name="テキスト ボックス 754"/>
        <xdr:cNvSpPr txBox="1"/>
      </xdr:nvSpPr>
      <xdr:spPr>
        <a:xfrm>
          <a:off x="2457450" y="2684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B5F05DF3-24F6-4A85-88E0-10BAE7D323D5}"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100</xdr:row>
      <xdr:rowOff>295275</xdr:rowOff>
    </xdr:from>
    <xdr:to>
      <xdr:col>2</xdr:col>
      <xdr:colOff>962025</xdr:colOff>
      <xdr:row>100</xdr:row>
      <xdr:rowOff>447675</xdr:rowOff>
    </xdr:to>
    <xdr:sp macro="" textlink="A101">
      <xdr:nvSpPr>
        <xdr:cNvPr id="756" name="テキスト ボックス 755"/>
        <xdr:cNvSpPr txBox="1"/>
      </xdr:nvSpPr>
      <xdr:spPr>
        <a:xfrm>
          <a:off x="2457450" y="2699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A827ABFE-1CD5-4705-B739-AB113885EEA4}"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山田真香様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101</xdr:row>
      <xdr:rowOff>142875</xdr:rowOff>
    </xdr:from>
    <xdr:to>
      <xdr:col>2</xdr:col>
      <xdr:colOff>962025</xdr:colOff>
      <xdr:row>101</xdr:row>
      <xdr:rowOff>295275</xdr:rowOff>
    </xdr:to>
    <xdr:sp macro="" textlink="B102">
      <xdr:nvSpPr>
        <xdr:cNvPr id="767" name="テキスト ボックス 766"/>
        <xdr:cNvSpPr txBox="1"/>
      </xdr:nvSpPr>
      <xdr:spPr>
        <a:xfrm>
          <a:off x="2457450" y="2684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C5B04AE-B930-4557-89AA-6DF1D75A6D7D}"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101</xdr:row>
      <xdr:rowOff>295275</xdr:rowOff>
    </xdr:from>
    <xdr:to>
      <xdr:col>2</xdr:col>
      <xdr:colOff>962025</xdr:colOff>
      <xdr:row>101</xdr:row>
      <xdr:rowOff>447675</xdr:rowOff>
    </xdr:to>
    <xdr:sp macro="" textlink="A102">
      <xdr:nvSpPr>
        <xdr:cNvPr id="768" name="テキスト ボックス 767"/>
        <xdr:cNvSpPr txBox="1"/>
      </xdr:nvSpPr>
      <xdr:spPr>
        <a:xfrm>
          <a:off x="2457450" y="2699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E68A032F-4E14-47AA-A1D7-2FF8E746E0A2}"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稲垣未央子様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102</xdr:row>
      <xdr:rowOff>142875</xdr:rowOff>
    </xdr:from>
    <xdr:to>
      <xdr:col>2</xdr:col>
      <xdr:colOff>962025</xdr:colOff>
      <xdr:row>102</xdr:row>
      <xdr:rowOff>295275</xdr:rowOff>
    </xdr:to>
    <xdr:sp macro="" textlink="B103">
      <xdr:nvSpPr>
        <xdr:cNvPr id="779" name="テキスト ボックス 778"/>
        <xdr:cNvSpPr txBox="1"/>
      </xdr:nvSpPr>
      <xdr:spPr>
        <a:xfrm>
          <a:off x="2457450" y="2684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0A9D6450-62FA-42B5-9627-F0CA5FDB858C}"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102</xdr:row>
      <xdr:rowOff>295275</xdr:rowOff>
    </xdr:from>
    <xdr:to>
      <xdr:col>2</xdr:col>
      <xdr:colOff>962025</xdr:colOff>
      <xdr:row>102</xdr:row>
      <xdr:rowOff>447675</xdr:rowOff>
    </xdr:to>
    <xdr:sp macro="" textlink="A103">
      <xdr:nvSpPr>
        <xdr:cNvPr id="780" name="テキスト ボックス 779"/>
        <xdr:cNvSpPr txBox="1"/>
      </xdr:nvSpPr>
      <xdr:spPr>
        <a:xfrm>
          <a:off x="2457450" y="2699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C1494A9E-8B08-41E7-B4A2-6F0B5AABC60A}"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大石智子ちゃん</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103</xdr:row>
      <xdr:rowOff>142875</xdr:rowOff>
    </xdr:from>
    <xdr:to>
      <xdr:col>2</xdr:col>
      <xdr:colOff>962025</xdr:colOff>
      <xdr:row>103</xdr:row>
      <xdr:rowOff>295275</xdr:rowOff>
    </xdr:to>
    <xdr:sp macro="" textlink="B104">
      <xdr:nvSpPr>
        <xdr:cNvPr id="791" name="テキスト ボックス 790"/>
        <xdr:cNvSpPr txBox="1"/>
      </xdr:nvSpPr>
      <xdr:spPr>
        <a:xfrm>
          <a:off x="2457450" y="2684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14769C1-BABA-44C2-BE4D-CC826833BC24}"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103</xdr:row>
      <xdr:rowOff>295275</xdr:rowOff>
    </xdr:from>
    <xdr:to>
      <xdr:col>2</xdr:col>
      <xdr:colOff>962025</xdr:colOff>
      <xdr:row>103</xdr:row>
      <xdr:rowOff>447675</xdr:rowOff>
    </xdr:to>
    <xdr:sp macro="" textlink="A104">
      <xdr:nvSpPr>
        <xdr:cNvPr id="792" name="テキスト ボックス 791"/>
        <xdr:cNvSpPr txBox="1"/>
      </xdr:nvSpPr>
      <xdr:spPr>
        <a:xfrm>
          <a:off x="2457450" y="2699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F3FFD650-C790-4DB9-9AD9-0FD59DF41CBF}"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千葉知代子様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104</xdr:row>
      <xdr:rowOff>142875</xdr:rowOff>
    </xdr:from>
    <xdr:to>
      <xdr:col>2</xdr:col>
      <xdr:colOff>962025</xdr:colOff>
      <xdr:row>104</xdr:row>
      <xdr:rowOff>295275</xdr:rowOff>
    </xdr:to>
    <xdr:sp macro="" textlink="B105">
      <xdr:nvSpPr>
        <xdr:cNvPr id="803" name="テキスト ボックス 802"/>
        <xdr:cNvSpPr txBox="1"/>
      </xdr:nvSpPr>
      <xdr:spPr>
        <a:xfrm>
          <a:off x="2457450" y="2684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60F52C23-4C75-4487-88B5-6D68AD770386}"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104</xdr:row>
      <xdr:rowOff>295275</xdr:rowOff>
    </xdr:from>
    <xdr:to>
      <xdr:col>2</xdr:col>
      <xdr:colOff>962025</xdr:colOff>
      <xdr:row>104</xdr:row>
      <xdr:rowOff>447675</xdr:rowOff>
    </xdr:to>
    <xdr:sp macro="" textlink="A105">
      <xdr:nvSpPr>
        <xdr:cNvPr id="804" name="テキスト ボックス 803"/>
        <xdr:cNvSpPr txBox="1"/>
      </xdr:nvSpPr>
      <xdr:spPr>
        <a:xfrm>
          <a:off x="2457450" y="2699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E885E71D-294E-477C-886B-03924D0A84B5}"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林瑛子様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105</xdr:row>
      <xdr:rowOff>142875</xdr:rowOff>
    </xdr:from>
    <xdr:to>
      <xdr:col>2</xdr:col>
      <xdr:colOff>962025</xdr:colOff>
      <xdr:row>105</xdr:row>
      <xdr:rowOff>295275</xdr:rowOff>
    </xdr:to>
    <xdr:sp macro="" textlink="B106">
      <xdr:nvSpPr>
        <xdr:cNvPr id="815" name="テキスト ボックス 814"/>
        <xdr:cNvSpPr txBox="1"/>
      </xdr:nvSpPr>
      <xdr:spPr>
        <a:xfrm>
          <a:off x="2457450" y="2684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001219C9-0DBF-445A-833C-DC7B46EB5F1A}"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105</xdr:row>
      <xdr:rowOff>295275</xdr:rowOff>
    </xdr:from>
    <xdr:to>
      <xdr:col>2</xdr:col>
      <xdr:colOff>962025</xdr:colOff>
      <xdr:row>105</xdr:row>
      <xdr:rowOff>447675</xdr:rowOff>
    </xdr:to>
    <xdr:sp macro="" textlink="A106">
      <xdr:nvSpPr>
        <xdr:cNvPr id="816" name="テキスト ボックス 815"/>
        <xdr:cNvSpPr txBox="1"/>
      </xdr:nvSpPr>
      <xdr:spPr>
        <a:xfrm>
          <a:off x="2457450" y="2699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E64174A5-4E1C-4F2C-B48D-BC5CC35E89CE}"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大津美緒様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106</xdr:row>
      <xdr:rowOff>142875</xdr:rowOff>
    </xdr:from>
    <xdr:to>
      <xdr:col>2</xdr:col>
      <xdr:colOff>962025</xdr:colOff>
      <xdr:row>106</xdr:row>
      <xdr:rowOff>295275</xdr:rowOff>
    </xdr:to>
    <xdr:sp macro="" textlink="B107">
      <xdr:nvSpPr>
        <xdr:cNvPr id="827" name="テキスト ボックス 826"/>
        <xdr:cNvSpPr txBox="1"/>
      </xdr:nvSpPr>
      <xdr:spPr>
        <a:xfrm>
          <a:off x="2457450" y="2684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3CCF368E-2FD9-4822-98EF-E4ED67106BAD}"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106</xdr:row>
      <xdr:rowOff>295275</xdr:rowOff>
    </xdr:from>
    <xdr:to>
      <xdr:col>2</xdr:col>
      <xdr:colOff>962025</xdr:colOff>
      <xdr:row>106</xdr:row>
      <xdr:rowOff>447675</xdr:rowOff>
    </xdr:to>
    <xdr:sp macro="" textlink="A107">
      <xdr:nvSpPr>
        <xdr:cNvPr id="828" name="テキスト ボックス 827"/>
        <xdr:cNvSpPr txBox="1"/>
      </xdr:nvSpPr>
      <xdr:spPr>
        <a:xfrm>
          <a:off x="2457450" y="2699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FF5B28D0-9459-49CA-8FA9-DB77FA3EF9B8}"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茂原彩子様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107</xdr:row>
      <xdr:rowOff>142875</xdr:rowOff>
    </xdr:from>
    <xdr:to>
      <xdr:col>2</xdr:col>
      <xdr:colOff>962025</xdr:colOff>
      <xdr:row>107</xdr:row>
      <xdr:rowOff>295275</xdr:rowOff>
    </xdr:to>
    <xdr:sp macro="" textlink="B108">
      <xdr:nvSpPr>
        <xdr:cNvPr id="901" name="テキスト ボックス 900"/>
        <xdr:cNvSpPr txBox="1"/>
      </xdr:nvSpPr>
      <xdr:spPr>
        <a:xfrm>
          <a:off x="2457450" y="3141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BD3D72CE-4F6B-47F1-A464-B3D801E7EA8D}"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107</xdr:row>
      <xdr:rowOff>295275</xdr:rowOff>
    </xdr:from>
    <xdr:to>
      <xdr:col>2</xdr:col>
      <xdr:colOff>962025</xdr:colOff>
      <xdr:row>107</xdr:row>
      <xdr:rowOff>447675</xdr:rowOff>
    </xdr:to>
    <xdr:sp macro="" textlink="A108">
      <xdr:nvSpPr>
        <xdr:cNvPr id="902" name="テキスト ボックス 901"/>
        <xdr:cNvSpPr txBox="1"/>
      </xdr:nvSpPr>
      <xdr:spPr>
        <a:xfrm>
          <a:off x="2457450" y="3156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A7A12889-DF33-401F-BCA7-E64F1DD47326}"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飯田桃子様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108</xdr:row>
      <xdr:rowOff>142875</xdr:rowOff>
    </xdr:from>
    <xdr:to>
      <xdr:col>2</xdr:col>
      <xdr:colOff>962025</xdr:colOff>
      <xdr:row>108</xdr:row>
      <xdr:rowOff>295275</xdr:rowOff>
    </xdr:to>
    <xdr:sp macro="" textlink="B109">
      <xdr:nvSpPr>
        <xdr:cNvPr id="915" name="テキスト ボックス 914"/>
        <xdr:cNvSpPr txBox="1"/>
      </xdr:nvSpPr>
      <xdr:spPr>
        <a:xfrm>
          <a:off x="2457450" y="3141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05C3ADC3-89A7-4968-961B-2B469043D710}"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108</xdr:row>
      <xdr:rowOff>295275</xdr:rowOff>
    </xdr:from>
    <xdr:to>
      <xdr:col>2</xdr:col>
      <xdr:colOff>962025</xdr:colOff>
      <xdr:row>108</xdr:row>
      <xdr:rowOff>447675</xdr:rowOff>
    </xdr:to>
    <xdr:sp macro="" textlink="A109">
      <xdr:nvSpPr>
        <xdr:cNvPr id="916" name="テキスト ボックス 915"/>
        <xdr:cNvSpPr txBox="1"/>
      </xdr:nvSpPr>
      <xdr:spPr>
        <a:xfrm>
          <a:off x="2457450" y="3156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E9C0AA84-32E5-42C6-8BE5-22B0E7FE02BE}"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笠井陽子様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109</xdr:row>
      <xdr:rowOff>142875</xdr:rowOff>
    </xdr:from>
    <xdr:to>
      <xdr:col>2</xdr:col>
      <xdr:colOff>962025</xdr:colOff>
      <xdr:row>109</xdr:row>
      <xdr:rowOff>295275</xdr:rowOff>
    </xdr:to>
    <xdr:sp macro="" textlink="B110">
      <xdr:nvSpPr>
        <xdr:cNvPr id="929" name="テキスト ボックス 928"/>
        <xdr:cNvSpPr txBox="1"/>
      </xdr:nvSpPr>
      <xdr:spPr>
        <a:xfrm>
          <a:off x="2457450" y="3141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CB97039E-4454-486E-87C5-83F3D0D104A4}"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109</xdr:row>
      <xdr:rowOff>295275</xdr:rowOff>
    </xdr:from>
    <xdr:to>
      <xdr:col>2</xdr:col>
      <xdr:colOff>962025</xdr:colOff>
      <xdr:row>109</xdr:row>
      <xdr:rowOff>447675</xdr:rowOff>
    </xdr:to>
    <xdr:sp macro="" textlink="A110">
      <xdr:nvSpPr>
        <xdr:cNvPr id="930" name="テキスト ボックス 929"/>
        <xdr:cNvSpPr txBox="1"/>
      </xdr:nvSpPr>
      <xdr:spPr>
        <a:xfrm>
          <a:off x="2457450" y="3156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DE6429D2-2487-4F52-8FA5-5BDC87347421}"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前田侑子様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110</xdr:row>
      <xdr:rowOff>142875</xdr:rowOff>
    </xdr:from>
    <xdr:to>
      <xdr:col>2</xdr:col>
      <xdr:colOff>962025</xdr:colOff>
      <xdr:row>110</xdr:row>
      <xdr:rowOff>295275</xdr:rowOff>
    </xdr:to>
    <xdr:sp macro="" textlink="B111">
      <xdr:nvSpPr>
        <xdr:cNvPr id="943" name="テキスト ボックス 942"/>
        <xdr:cNvSpPr txBox="1"/>
      </xdr:nvSpPr>
      <xdr:spPr>
        <a:xfrm>
          <a:off x="2457450" y="3141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B4DB123-788B-412A-8F65-1B8081009030}"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110</xdr:row>
      <xdr:rowOff>295275</xdr:rowOff>
    </xdr:from>
    <xdr:to>
      <xdr:col>2</xdr:col>
      <xdr:colOff>962025</xdr:colOff>
      <xdr:row>110</xdr:row>
      <xdr:rowOff>447675</xdr:rowOff>
    </xdr:to>
    <xdr:sp macro="" textlink="A111">
      <xdr:nvSpPr>
        <xdr:cNvPr id="944" name="テキスト ボックス 943"/>
        <xdr:cNvSpPr txBox="1"/>
      </xdr:nvSpPr>
      <xdr:spPr>
        <a:xfrm>
          <a:off x="2457450" y="3156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4AF52B34-552C-4A5A-9D04-F8234F69987B}"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永田めぐみ様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111</xdr:row>
      <xdr:rowOff>142875</xdr:rowOff>
    </xdr:from>
    <xdr:to>
      <xdr:col>2</xdr:col>
      <xdr:colOff>962025</xdr:colOff>
      <xdr:row>111</xdr:row>
      <xdr:rowOff>295275</xdr:rowOff>
    </xdr:to>
    <xdr:sp macro="" textlink="B112">
      <xdr:nvSpPr>
        <xdr:cNvPr id="957" name="テキスト ボックス 956"/>
        <xdr:cNvSpPr txBox="1"/>
      </xdr:nvSpPr>
      <xdr:spPr>
        <a:xfrm>
          <a:off x="2457450" y="3141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DACC5396-6D35-4018-BA0C-994B716DD833}"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111</xdr:row>
      <xdr:rowOff>295275</xdr:rowOff>
    </xdr:from>
    <xdr:to>
      <xdr:col>2</xdr:col>
      <xdr:colOff>962025</xdr:colOff>
      <xdr:row>111</xdr:row>
      <xdr:rowOff>447675</xdr:rowOff>
    </xdr:to>
    <xdr:sp macro="" textlink="A112">
      <xdr:nvSpPr>
        <xdr:cNvPr id="958" name="テキスト ボックス 957"/>
        <xdr:cNvSpPr txBox="1"/>
      </xdr:nvSpPr>
      <xdr:spPr>
        <a:xfrm>
          <a:off x="2457450" y="3156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52744532-49F4-49ED-803C-F3C0DE9A22D9}"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岡田理紗様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112</xdr:row>
      <xdr:rowOff>142875</xdr:rowOff>
    </xdr:from>
    <xdr:to>
      <xdr:col>2</xdr:col>
      <xdr:colOff>962025</xdr:colOff>
      <xdr:row>112</xdr:row>
      <xdr:rowOff>295275</xdr:rowOff>
    </xdr:to>
    <xdr:sp macro="" textlink="B113">
      <xdr:nvSpPr>
        <xdr:cNvPr id="971" name="テキスト ボックス 970"/>
        <xdr:cNvSpPr txBox="1"/>
      </xdr:nvSpPr>
      <xdr:spPr>
        <a:xfrm>
          <a:off x="2457450" y="3141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7B5E6BD8-AF7E-4E98-8826-E71E92A25B24}"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112</xdr:row>
      <xdr:rowOff>295275</xdr:rowOff>
    </xdr:from>
    <xdr:to>
      <xdr:col>2</xdr:col>
      <xdr:colOff>962025</xdr:colOff>
      <xdr:row>112</xdr:row>
      <xdr:rowOff>447675</xdr:rowOff>
    </xdr:to>
    <xdr:sp macro="" textlink="A113">
      <xdr:nvSpPr>
        <xdr:cNvPr id="972" name="テキスト ボックス 971"/>
        <xdr:cNvSpPr txBox="1"/>
      </xdr:nvSpPr>
      <xdr:spPr>
        <a:xfrm>
          <a:off x="2457450" y="3156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1AB2D44B-C7EC-4F16-AB96-EFC9C0C86E6B}"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新井美奈子様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113</xdr:row>
      <xdr:rowOff>142875</xdr:rowOff>
    </xdr:from>
    <xdr:to>
      <xdr:col>2</xdr:col>
      <xdr:colOff>962025</xdr:colOff>
      <xdr:row>113</xdr:row>
      <xdr:rowOff>295275</xdr:rowOff>
    </xdr:to>
    <xdr:sp macro="" textlink="B114">
      <xdr:nvSpPr>
        <xdr:cNvPr id="985" name="テキスト ボックス 984"/>
        <xdr:cNvSpPr txBox="1"/>
      </xdr:nvSpPr>
      <xdr:spPr>
        <a:xfrm>
          <a:off x="2457450" y="3141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868E9667-762C-4205-97E9-811A6FA8E72F}"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113</xdr:row>
      <xdr:rowOff>295275</xdr:rowOff>
    </xdr:from>
    <xdr:to>
      <xdr:col>2</xdr:col>
      <xdr:colOff>962025</xdr:colOff>
      <xdr:row>113</xdr:row>
      <xdr:rowOff>447675</xdr:rowOff>
    </xdr:to>
    <xdr:sp macro="" textlink="A114">
      <xdr:nvSpPr>
        <xdr:cNvPr id="986" name="テキスト ボックス 985"/>
        <xdr:cNvSpPr txBox="1"/>
      </xdr:nvSpPr>
      <xdr:spPr>
        <a:xfrm>
          <a:off x="2457450" y="3156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AE080A66-6E40-4891-BFDA-7F61FDB011E0}"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坂井絵里様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114</xdr:row>
      <xdr:rowOff>142875</xdr:rowOff>
    </xdr:from>
    <xdr:to>
      <xdr:col>2</xdr:col>
      <xdr:colOff>962025</xdr:colOff>
      <xdr:row>114</xdr:row>
      <xdr:rowOff>295275</xdr:rowOff>
    </xdr:to>
    <xdr:sp macro="" textlink="B115">
      <xdr:nvSpPr>
        <xdr:cNvPr id="999" name="テキスト ボックス 998"/>
        <xdr:cNvSpPr txBox="1"/>
      </xdr:nvSpPr>
      <xdr:spPr>
        <a:xfrm>
          <a:off x="2457450" y="3141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22960CE3-2B80-49BE-9DF5-E9973ECE37D1}"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新郎親戚</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114</xdr:row>
      <xdr:rowOff>295275</xdr:rowOff>
    </xdr:from>
    <xdr:to>
      <xdr:col>2</xdr:col>
      <xdr:colOff>962025</xdr:colOff>
      <xdr:row>114</xdr:row>
      <xdr:rowOff>447675</xdr:rowOff>
    </xdr:to>
    <xdr:sp macro="" textlink="A115">
      <xdr:nvSpPr>
        <xdr:cNvPr id="1000" name="テキスト ボックス 999"/>
        <xdr:cNvSpPr txBox="1"/>
      </xdr:nvSpPr>
      <xdr:spPr>
        <a:xfrm>
          <a:off x="2457450" y="3156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7EAC8E6A-ABCB-4079-B0E9-27443ABC9E23}"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岸ユリカ様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115</xdr:row>
      <xdr:rowOff>142875</xdr:rowOff>
    </xdr:from>
    <xdr:to>
      <xdr:col>2</xdr:col>
      <xdr:colOff>962025</xdr:colOff>
      <xdr:row>115</xdr:row>
      <xdr:rowOff>295275</xdr:rowOff>
    </xdr:to>
    <xdr:sp macro="" textlink="B116">
      <xdr:nvSpPr>
        <xdr:cNvPr id="1013" name="テキスト ボックス 1012"/>
        <xdr:cNvSpPr txBox="1"/>
      </xdr:nvSpPr>
      <xdr:spPr>
        <a:xfrm>
          <a:off x="2457450" y="3141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6233B23E-37FE-4479-8F92-8540C24C11E2}"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115</xdr:row>
      <xdr:rowOff>295275</xdr:rowOff>
    </xdr:from>
    <xdr:to>
      <xdr:col>2</xdr:col>
      <xdr:colOff>962025</xdr:colOff>
      <xdr:row>115</xdr:row>
      <xdr:rowOff>447675</xdr:rowOff>
    </xdr:to>
    <xdr:sp macro="" textlink="A116">
      <xdr:nvSpPr>
        <xdr:cNvPr id="1014" name="テキスト ボックス 1013"/>
        <xdr:cNvSpPr txBox="1"/>
      </xdr:nvSpPr>
      <xdr:spPr>
        <a:xfrm>
          <a:off x="2457450" y="3156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28CF462-A448-4519-B286-4F2C071030F2}"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ゲスト７８様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116</xdr:row>
      <xdr:rowOff>142875</xdr:rowOff>
    </xdr:from>
    <xdr:to>
      <xdr:col>2</xdr:col>
      <xdr:colOff>962025</xdr:colOff>
      <xdr:row>116</xdr:row>
      <xdr:rowOff>295275</xdr:rowOff>
    </xdr:to>
    <xdr:sp macro="" textlink="B117">
      <xdr:nvSpPr>
        <xdr:cNvPr id="1027" name="テキスト ボックス 1026"/>
        <xdr:cNvSpPr txBox="1"/>
      </xdr:nvSpPr>
      <xdr:spPr>
        <a:xfrm>
          <a:off x="2457450" y="3141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F9C1B138-23BD-4CF1-A187-A7083F348A57}"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116</xdr:row>
      <xdr:rowOff>295275</xdr:rowOff>
    </xdr:from>
    <xdr:to>
      <xdr:col>2</xdr:col>
      <xdr:colOff>962025</xdr:colOff>
      <xdr:row>116</xdr:row>
      <xdr:rowOff>447675</xdr:rowOff>
    </xdr:to>
    <xdr:sp macro="" textlink="A117">
      <xdr:nvSpPr>
        <xdr:cNvPr id="1028" name="テキスト ボックス 1027"/>
        <xdr:cNvSpPr txBox="1"/>
      </xdr:nvSpPr>
      <xdr:spPr>
        <a:xfrm>
          <a:off x="2457450" y="3156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7B247CFD-8487-4DFC-84D3-98CFE3E9A519}"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ゲスト７９様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117</xdr:row>
      <xdr:rowOff>142875</xdr:rowOff>
    </xdr:from>
    <xdr:to>
      <xdr:col>2</xdr:col>
      <xdr:colOff>962025</xdr:colOff>
      <xdr:row>117</xdr:row>
      <xdr:rowOff>295275</xdr:rowOff>
    </xdr:to>
    <xdr:sp macro="" textlink="B118">
      <xdr:nvSpPr>
        <xdr:cNvPr id="1141" name="テキスト ボックス 1140"/>
        <xdr:cNvSpPr txBox="1"/>
      </xdr:nvSpPr>
      <xdr:spPr>
        <a:xfrm>
          <a:off x="2457450" y="3598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3F34C2EC-4E24-41A5-BA2C-52066F6E47F6}"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117</xdr:row>
      <xdr:rowOff>295275</xdr:rowOff>
    </xdr:from>
    <xdr:to>
      <xdr:col>2</xdr:col>
      <xdr:colOff>962025</xdr:colOff>
      <xdr:row>117</xdr:row>
      <xdr:rowOff>447675</xdr:rowOff>
    </xdr:to>
    <xdr:sp macro="" textlink="A118">
      <xdr:nvSpPr>
        <xdr:cNvPr id="1142" name="テキスト ボックス 1141"/>
        <xdr:cNvSpPr txBox="1"/>
      </xdr:nvSpPr>
      <xdr:spPr>
        <a:xfrm>
          <a:off x="2457450" y="3613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043732BA-AC26-431B-8BE8-76A8C961295C}"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ゲスト８０様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118</xdr:row>
      <xdr:rowOff>142875</xdr:rowOff>
    </xdr:from>
    <xdr:to>
      <xdr:col>2</xdr:col>
      <xdr:colOff>962025</xdr:colOff>
      <xdr:row>118</xdr:row>
      <xdr:rowOff>295275</xdr:rowOff>
    </xdr:to>
    <xdr:sp macro="" textlink="B119">
      <xdr:nvSpPr>
        <xdr:cNvPr id="1157" name="テキスト ボックス 1156"/>
        <xdr:cNvSpPr txBox="1"/>
      </xdr:nvSpPr>
      <xdr:spPr>
        <a:xfrm>
          <a:off x="2457450" y="3598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7C2E26A2-A190-4BDA-971C-1431F21FCF60}"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118</xdr:row>
      <xdr:rowOff>295275</xdr:rowOff>
    </xdr:from>
    <xdr:to>
      <xdr:col>2</xdr:col>
      <xdr:colOff>962025</xdr:colOff>
      <xdr:row>118</xdr:row>
      <xdr:rowOff>447675</xdr:rowOff>
    </xdr:to>
    <xdr:sp macro="" textlink="A119">
      <xdr:nvSpPr>
        <xdr:cNvPr id="1158" name="テキスト ボックス 1157"/>
        <xdr:cNvSpPr txBox="1"/>
      </xdr:nvSpPr>
      <xdr:spPr>
        <a:xfrm>
          <a:off x="2457450" y="3613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8074165E-3D75-450A-B616-1A15035052C4}"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ゲスト８１様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119</xdr:row>
      <xdr:rowOff>142875</xdr:rowOff>
    </xdr:from>
    <xdr:to>
      <xdr:col>2</xdr:col>
      <xdr:colOff>962025</xdr:colOff>
      <xdr:row>119</xdr:row>
      <xdr:rowOff>295275</xdr:rowOff>
    </xdr:to>
    <xdr:sp macro="" textlink="B120">
      <xdr:nvSpPr>
        <xdr:cNvPr id="1173" name="テキスト ボックス 1172"/>
        <xdr:cNvSpPr txBox="1"/>
      </xdr:nvSpPr>
      <xdr:spPr>
        <a:xfrm>
          <a:off x="2457450" y="3598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DFB33720-7D21-4606-A2B1-EBF5B5E8C806}"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119</xdr:row>
      <xdr:rowOff>295275</xdr:rowOff>
    </xdr:from>
    <xdr:to>
      <xdr:col>2</xdr:col>
      <xdr:colOff>962025</xdr:colOff>
      <xdr:row>119</xdr:row>
      <xdr:rowOff>447675</xdr:rowOff>
    </xdr:to>
    <xdr:sp macro="" textlink="A120">
      <xdr:nvSpPr>
        <xdr:cNvPr id="1174" name="テキスト ボックス 1173"/>
        <xdr:cNvSpPr txBox="1"/>
      </xdr:nvSpPr>
      <xdr:spPr>
        <a:xfrm>
          <a:off x="2457450" y="3613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2147DCE8-56C4-497A-A376-8807C9086A01}"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ゲスト８２様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120</xdr:row>
      <xdr:rowOff>142875</xdr:rowOff>
    </xdr:from>
    <xdr:to>
      <xdr:col>2</xdr:col>
      <xdr:colOff>962025</xdr:colOff>
      <xdr:row>120</xdr:row>
      <xdr:rowOff>295275</xdr:rowOff>
    </xdr:to>
    <xdr:sp macro="" textlink="B121">
      <xdr:nvSpPr>
        <xdr:cNvPr id="1189" name="テキスト ボックス 1188"/>
        <xdr:cNvSpPr txBox="1"/>
      </xdr:nvSpPr>
      <xdr:spPr>
        <a:xfrm>
          <a:off x="2457450" y="3598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68655FDD-F5CB-4BC3-95A2-0BBBC5E34956}"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120</xdr:row>
      <xdr:rowOff>295275</xdr:rowOff>
    </xdr:from>
    <xdr:to>
      <xdr:col>2</xdr:col>
      <xdr:colOff>962025</xdr:colOff>
      <xdr:row>120</xdr:row>
      <xdr:rowOff>447675</xdr:rowOff>
    </xdr:to>
    <xdr:sp macro="" textlink="A121">
      <xdr:nvSpPr>
        <xdr:cNvPr id="1190" name="テキスト ボックス 1189"/>
        <xdr:cNvSpPr txBox="1"/>
      </xdr:nvSpPr>
      <xdr:spPr>
        <a:xfrm>
          <a:off x="2457450" y="3613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EB93A010-D2EC-4899-87E2-42DF45C4B5E7}"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ゲスト８３様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121</xdr:row>
      <xdr:rowOff>142875</xdr:rowOff>
    </xdr:from>
    <xdr:to>
      <xdr:col>2</xdr:col>
      <xdr:colOff>962025</xdr:colOff>
      <xdr:row>121</xdr:row>
      <xdr:rowOff>295275</xdr:rowOff>
    </xdr:to>
    <xdr:sp macro="" textlink="B122">
      <xdr:nvSpPr>
        <xdr:cNvPr id="1205" name="テキスト ボックス 1204"/>
        <xdr:cNvSpPr txBox="1"/>
      </xdr:nvSpPr>
      <xdr:spPr>
        <a:xfrm>
          <a:off x="2457450" y="3598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709EAA43-6F12-43F0-B7FC-58AF0225A30D}"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121</xdr:row>
      <xdr:rowOff>295275</xdr:rowOff>
    </xdr:from>
    <xdr:to>
      <xdr:col>2</xdr:col>
      <xdr:colOff>962025</xdr:colOff>
      <xdr:row>121</xdr:row>
      <xdr:rowOff>447675</xdr:rowOff>
    </xdr:to>
    <xdr:sp macro="" textlink="A122">
      <xdr:nvSpPr>
        <xdr:cNvPr id="1206" name="テキスト ボックス 1205"/>
        <xdr:cNvSpPr txBox="1"/>
      </xdr:nvSpPr>
      <xdr:spPr>
        <a:xfrm>
          <a:off x="2457450" y="3613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FF6AE346-444B-463F-B54C-F3CB5722D217}"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ゲスト８４様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122</xdr:row>
      <xdr:rowOff>142875</xdr:rowOff>
    </xdr:from>
    <xdr:to>
      <xdr:col>2</xdr:col>
      <xdr:colOff>962025</xdr:colOff>
      <xdr:row>122</xdr:row>
      <xdr:rowOff>295275</xdr:rowOff>
    </xdr:to>
    <xdr:sp macro="" textlink="B123">
      <xdr:nvSpPr>
        <xdr:cNvPr id="1221" name="テキスト ボックス 1220"/>
        <xdr:cNvSpPr txBox="1"/>
      </xdr:nvSpPr>
      <xdr:spPr>
        <a:xfrm>
          <a:off x="2457450" y="3598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03FF539C-AB5D-45D5-B2B6-99659387C73F}"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122</xdr:row>
      <xdr:rowOff>295275</xdr:rowOff>
    </xdr:from>
    <xdr:to>
      <xdr:col>2</xdr:col>
      <xdr:colOff>962025</xdr:colOff>
      <xdr:row>122</xdr:row>
      <xdr:rowOff>447675</xdr:rowOff>
    </xdr:to>
    <xdr:sp macro="" textlink="A123">
      <xdr:nvSpPr>
        <xdr:cNvPr id="1222" name="テキスト ボックス 1221"/>
        <xdr:cNvSpPr txBox="1"/>
      </xdr:nvSpPr>
      <xdr:spPr>
        <a:xfrm>
          <a:off x="2457450" y="3613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67427C3E-D2FB-474B-A4AD-4CD5A000F4DE}"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ゲスト８５様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123</xdr:row>
      <xdr:rowOff>142875</xdr:rowOff>
    </xdr:from>
    <xdr:to>
      <xdr:col>2</xdr:col>
      <xdr:colOff>962025</xdr:colOff>
      <xdr:row>123</xdr:row>
      <xdr:rowOff>295275</xdr:rowOff>
    </xdr:to>
    <xdr:sp macro="" textlink="B124">
      <xdr:nvSpPr>
        <xdr:cNvPr id="1237" name="テキスト ボックス 1236"/>
        <xdr:cNvSpPr txBox="1"/>
      </xdr:nvSpPr>
      <xdr:spPr>
        <a:xfrm>
          <a:off x="2457450" y="3598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2BA6E489-A6FE-40FC-826B-8855E67D0F86}"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123</xdr:row>
      <xdr:rowOff>295275</xdr:rowOff>
    </xdr:from>
    <xdr:to>
      <xdr:col>2</xdr:col>
      <xdr:colOff>962025</xdr:colOff>
      <xdr:row>123</xdr:row>
      <xdr:rowOff>447675</xdr:rowOff>
    </xdr:to>
    <xdr:sp macro="" textlink="A124">
      <xdr:nvSpPr>
        <xdr:cNvPr id="1238" name="テキスト ボックス 1237"/>
        <xdr:cNvSpPr txBox="1"/>
      </xdr:nvSpPr>
      <xdr:spPr>
        <a:xfrm>
          <a:off x="2457450" y="3613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9605BE84-CCED-4918-8720-61A1B0B31AD7}"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ゲスト８６様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125</xdr:row>
      <xdr:rowOff>142875</xdr:rowOff>
    </xdr:from>
    <xdr:to>
      <xdr:col>2</xdr:col>
      <xdr:colOff>962025</xdr:colOff>
      <xdr:row>125</xdr:row>
      <xdr:rowOff>295275</xdr:rowOff>
    </xdr:to>
    <xdr:sp macro="" textlink="B126">
      <xdr:nvSpPr>
        <xdr:cNvPr id="1269" name="テキスト ボックス 1268"/>
        <xdr:cNvSpPr txBox="1"/>
      </xdr:nvSpPr>
      <xdr:spPr>
        <a:xfrm>
          <a:off x="2457450" y="3598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9F25FAF5-0D41-45D5-BECE-FA3731B65543}"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125</xdr:row>
      <xdr:rowOff>295275</xdr:rowOff>
    </xdr:from>
    <xdr:to>
      <xdr:col>2</xdr:col>
      <xdr:colOff>962025</xdr:colOff>
      <xdr:row>125</xdr:row>
      <xdr:rowOff>447675</xdr:rowOff>
    </xdr:to>
    <xdr:sp macro="" textlink="A126">
      <xdr:nvSpPr>
        <xdr:cNvPr id="1270" name="テキスト ボックス 1269"/>
        <xdr:cNvSpPr txBox="1"/>
      </xdr:nvSpPr>
      <xdr:spPr>
        <a:xfrm>
          <a:off x="2457450" y="3613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5D6A3CD1-4CE4-4CD2-B255-6BDBDC47B91B}"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ゲスト８８様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126</xdr:row>
      <xdr:rowOff>142875</xdr:rowOff>
    </xdr:from>
    <xdr:to>
      <xdr:col>2</xdr:col>
      <xdr:colOff>962025</xdr:colOff>
      <xdr:row>126</xdr:row>
      <xdr:rowOff>295275</xdr:rowOff>
    </xdr:to>
    <xdr:sp macro="" textlink="B127">
      <xdr:nvSpPr>
        <xdr:cNvPr id="1285" name="テキスト ボックス 1284"/>
        <xdr:cNvSpPr txBox="1"/>
      </xdr:nvSpPr>
      <xdr:spPr>
        <a:xfrm>
          <a:off x="2457450" y="3598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8BE8CB5A-4896-4187-9A68-E3B72A7CE74D}"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126</xdr:row>
      <xdr:rowOff>295275</xdr:rowOff>
    </xdr:from>
    <xdr:to>
      <xdr:col>2</xdr:col>
      <xdr:colOff>962025</xdr:colOff>
      <xdr:row>126</xdr:row>
      <xdr:rowOff>447675</xdr:rowOff>
    </xdr:to>
    <xdr:sp macro="" textlink="A127">
      <xdr:nvSpPr>
        <xdr:cNvPr id="1286" name="テキスト ボックス 1285"/>
        <xdr:cNvSpPr txBox="1"/>
      </xdr:nvSpPr>
      <xdr:spPr>
        <a:xfrm>
          <a:off x="2457450" y="3613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F0666A3C-834D-478F-A0A5-3EF1E97C8C91}"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ゲスト８９様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127</xdr:row>
      <xdr:rowOff>142875</xdr:rowOff>
    </xdr:from>
    <xdr:to>
      <xdr:col>2</xdr:col>
      <xdr:colOff>962025</xdr:colOff>
      <xdr:row>127</xdr:row>
      <xdr:rowOff>295275</xdr:rowOff>
    </xdr:to>
    <xdr:sp macro="" textlink="B128">
      <xdr:nvSpPr>
        <xdr:cNvPr id="1399" name="テキスト ボックス 1398"/>
        <xdr:cNvSpPr txBox="1"/>
      </xdr:nvSpPr>
      <xdr:spPr>
        <a:xfrm>
          <a:off x="2457450" y="4055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A57DF84C-3BD1-4812-A795-E90EA0D60123}"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127</xdr:row>
      <xdr:rowOff>295275</xdr:rowOff>
    </xdr:from>
    <xdr:to>
      <xdr:col>2</xdr:col>
      <xdr:colOff>962025</xdr:colOff>
      <xdr:row>127</xdr:row>
      <xdr:rowOff>447675</xdr:rowOff>
    </xdr:to>
    <xdr:sp macro="" textlink="A128">
      <xdr:nvSpPr>
        <xdr:cNvPr id="1400" name="テキスト ボックス 1399"/>
        <xdr:cNvSpPr txBox="1"/>
      </xdr:nvSpPr>
      <xdr:spPr>
        <a:xfrm>
          <a:off x="2457450" y="4070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D425392A-B58B-4127-B157-6F1898293352}"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ゲスト９０様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129</xdr:row>
      <xdr:rowOff>142875</xdr:rowOff>
    </xdr:from>
    <xdr:to>
      <xdr:col>2</xdr:col>
      <xdr:colOff>962025</xdr:colOff>
      <xdr:row>129</xdr:row>
      <xdr:rowOff>295275</xdr:rowOff>
    </xdr:to>
    <xdr:sp macro="" textlink="B39">
      <xdr:nvSpPr>
        <xdr:cNvPr id="1419" name="テキスト ボックス 1418"/>
        <xdr:cNvSpPr txBox="1"/>
      </xdr:nvSpPr>
      <xdr:spPr>
        <a:xfrm>
          <a:off x="2457450" y="4055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F8CD07E8-DEB1-4B46-81C5-FB0AFE576D5B}"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株式会社光倫
企画部部長</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129</xdr:row>
      <xdr:rowOff>142875</xdr:rowOff>
    </xdr:from>
    <xdr:to>
      <xdr:col>2</xdr:col>
      <xdr:colOff>962025</xdr:colOff>
      <xdr:row>129</xdr:row>
      <xdr:rowOff>295275</xdr:rowOff>
    </xdr:to>
    <xdr:sp macro="" textlink="B130">
      <xdr:nvSpPr>
        <xdr:cNvPr id="1435" name="テキスト ボックス 1434"/>
        <xdr:cNvSpPr txBox="1"/>
      </xdr:nvSpPr>
      <xdr:spPr>
        <a:xfrm>
          <a:off x="2457450" y="4055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C20000A-5C77-402C-B8CD-E5B6995912E3}"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129</xdr:row>
      <xdr:rowOff>295275</xdr:rowOff>
    </xdr:from>
    <xdr:to>
      <xdr:col>2</xdr:col>
      <xdr:colOff>962025</xdr:colOff>
      <xdr:row>129</xdr:row>
      <xdr:rowOff>447675</xdr:rowOff>
    </xdr:to>
    <xdr:sp macro="" textlink="A130">
      <xdr:nvSpPr>
        <xdr:cNvPr id="1436" name="テキスト ボックス 1435"/>
        <xdr:cNvSpPr txBox="1"/>
      </xdr:nvSpPr>
      <xdr:spPr>
        <a:xfrm>
          <a:off x="2457450" y="4070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4527E89E-25A4-4980-B0D4-37625A8043FA}"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ゲスト９２様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130</xdr:row>
      <xdr:rowOff>142875</xdr:rowOff>
    </xdr:from>
    <xdr:to>
      <xdr:col>2</xdr:col>
      <xdr:colOff>962025</xdr:colOff>
      <xdr:row>130</xdr:row>
      <xdr:rowOff>295275</xdr:rowOff>
    </xdr:to>
    <xdr:sp macro="" textlink="B131">
      <xdr:nvSpPr>
        <xdr:cNvPr id="1453" name="テキスト ボックス 1452"/>
        <xdr:cNvSpPr txBox="1"/>
      </xdr:nvSpPr>
      <xdr:spPr>
        <a:xfrm>
          <a:off x="2457450" y="4055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3EC6E06E-7AE8-4F5F-9D3A-C3228CCC3206}"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130</xdr:row>
      <xdr:rowOff>295275</xdr:rowOff>
    </xdr:from>
    <xdr:to>
      <xdr:col>2</xdr:col>
      <xdr:colOff>962025</xdr:colOff>
      <xdr:row>130</xdr:row>
      <xdr:rowOff>447675</xdr:rowOff>
    </xdr:to>
    <xdr:sp macro="" textlink="A131">
      <xdr:nvSpPr>
        <xdr:cNvPr id="1454" name="テキスト ボックス 1453"/>
        <xdr:cNvSpPr txBox="1"/>
      </xdr:nvSpPr>
      <xdr:spPr>
        <a:xfrm>
          <a:off x="2457450" y="4070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3FE017C6-F07C-4A9D-B597-42A7F8BF03C8}"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ゲスト９３様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131</xdr:row>
      <xdr:rowOff>142875</xdr:rowOff>
    </xdr:from>
    <xdr:to>
      <xdr:col>2</xdr:col>
      <xdr:colOff>962025</xdr:colOff>
      <xdr:row>131</xdr:row>
      <xdr:rowOff>295275</xdr:rowOff>
    </xdr:to>
    <xdr:sp macro="" textlink="B132">
      <xdr:nvSpPr>
        <xdr:cNvPr id="1471" name="テキスト ボックス 1470"/>
        <xdr:cNvSpPr txBox="1"/>
      </xdr:nvSpPr>
      <xdr:spPr>
        <a:xfrm>
          <a:off x="2457450" y="4055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CAE69D17-6EDD-4BEA-B40D-D299A9C57E9E}"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131</xdr:row>
      <xdr:rowOff>295275</xdr:rowOff>
    </xdr:from>
    <xdr:to>
      <xdr:col>2</xdr:col>
      <xdr:colOff>962025</xdr:colOff>
      <xdr:row>131</xdr:row>
      <xdr:rowOff>447675</xdr:rowOff>
    </xdr:to>
    <xdr:sp macro="" textlink="A132">
      <xdr:nvSpPr>
        <xdr:cNvPr id="1472" name="テキスト ボックス 1471"/>
        <xdr:cNvSpPr txBox="1"/>
      </xdr:nvSpPr>
      <xdr:spPr>
        <a:xfrm>
          <a:off x="2457450" y="4070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5EEEB5BD-5E19-4DB3-AD8E-5096E8C3AE61}"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ゲスト９４様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132</xdr:row>
      <xdr:rowOff>142875</xdr:rowOff>
    </xdr:from>
    <xdr:to>
      <xdr:col>2</xdr:col>
      <xdr:colOff>962025</xdr:colOff>
      <xdr:row>132</xdr:row>
      <xdr:rowOff>295275</xdr:rowOff>
    </xdr:to>
    <xdr:sp macro="" textlink="B133">
      <xdr:nvSpPr>
        <xdr:cNvPr id="1489" name="テキスト ボックス 1488"/>
        <xdr:cNvSpPr txBox="1"/>
      </xdr:nvSpPr>
      <xdr:spPr>
        <a:xfrm>
          <a:off x="2457450" y="4055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4EA45B7A-BA54-4C53-9808-8CBE13CF8258}"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132</xdr:row>
      <xdr:rowOff>295275</xdr:rowOff>
    </xdr:from>
    <xdr:to>
      <xdr:col>2</xdr:col>
      <xdr:colOff>962025</xdr:colOff>
      <xdr:row>132</xdr:row>
      <xdr:rowOff>447675</xdr:rowOff>
    </xdr:to>
    <xdr:sp macro="" textlink="A133">
      <xdr:nvSpPr>
        <xdr:cNvPr id="1490" name="テキスト ボックス 1489"/>
        <xdr:cNvSpPr txBox="1"/>
      </xdr:nvSpPr>
      <xdr:spPr>
        <a:xfrm>
          <a:off x="2457450" y="4070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E53B1B28-5FAD-401D-BDE2-2B8C6050E80A}"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ゲスト９５様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133</xdr:row>
      <xdr:rowOff>142875</xdr:rowOff>
    </xdr:from>
    <xdr:to>
      <xdr:col>2</xdr:col>
      <xdr:colOff>962025</xdr:colOff>
      <xdr:row>133</xdr:row>
      <xdr:rowOff>295275</xdr:rowOff>
    </xdr:to>
    <xdr:sp macro="" textlink="B134">
      <xdr:nvSpPr>
        <xdr:cNvPr id="1507" name="テキスト ボックス 1506"/>
        <xdr:cNvSpPr txBox="1"/>
      </xdr:nvSpPr>
      <xdr:spPr>
        <a:xfrm>
          <a:off x="2457450" y="4055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6F3BCCAC-8EC9-4C72-A05F-EA7ED09C5356}"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133</xdr:row>
      <xdr:rowOff>295275</xdr:rowOff>
    </xdr:from>
    <xdr:to>
      <xdr:col>2</xdr:col>
      <xdr:colOff>962025</xdr:colOff>
      <xdr:row>133</xdr:row>
      <xdr:rowOff>447675</xdr:rowOff>
    </xdr:to>
    <xdr:sp macro="" textlink="A134">
      <xdr:nvSpPr>
        <xdr:cNvPr id="1508" name="テキスト ボックス 1507"/>
        <xdr:cNvSpPr txBox="1"/>
      </xdr:nvSpPr>
      <xdr:spPr>
        <a:xfrm>
          <a:off x="2457450" y="4070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5DD03091-50F4-4D0A-A752-AF05EBF3C6F5}"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ゲスト９６様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134</xdr:row>
      <xdr:rowOff>142875</xdr:rowOff>
    </xdr:from>
    <xdr:to>
      <xdr:col>2</xdr:col>
      <xdr:colOff>962025</xdr:colOff>
      <xdr:row>134</xdr:row>
      <xdr:rowOff>295275</xdr:rowOff>
    </xdr:to>
    <xdr:sp macro="" textlink="B135">
      <xdr:nvSpPr>
        <xdr:cNvPr id="1525" name="テキスト ボックス 1524"/>
        <xdr:cNvSpPr txBox="1"/>
      </xdr:nvSpPr>
      <xdr:spPr>
        <a:xfrm>
          <a:off x="2457450" y="4055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944CBC7C-43B0-4046-A4D6-6D1132EEBCC6}"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134</xdr:row>
      <xdr:rowOff>295275</xdr:rowOff>
    </xdr:from>
    <xdr:to>
      <xdr:col>2</xdr:col>
      <xdr:colOff>962025</xdr:colOff>
      <xdr:row>134</xdr:row>
      <xdr:rowOff>447675</xdr:rowOff>
    </xdr:to>
    <xdr:sp macro="" textlink="A135">
      <xdr:nvSpPr>
        <xdr:cNvPr id="1526" name="テキスト ボックス 1525"/>
        <xdr:cNvSpPr txBox="1"/>
      </xdr:nvSpPr>
      <xdr:spPr>
        <a:xfrm>
          <a:off x="2457450" y="4070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2E65D277-01A5-4AED-9E91-360F1BFAC75E}"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ゲスト９７様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135</xdr:row>
      <xdr:rowOff>142875</xdr:rowOff>
    </xdr:from>
    <xdr:to>
      <xdr:col>2</xdr:col>
      <xdr:colOff>962025</xdr:colOff>
      <xdr:row>135</xdr:row>
      <xdr:rowOff>295275</xdr:rowOff>
    </xdr:to>
    <xdr:sp macro="" textlink="B136">
      <xdr:nvSpPr>
        <xdr:cNvPr id="1543" name="テキスト ボックス 1542"/>
        <xdr:cNvSpPr txBox="1"/>
      </xdr:nvSpPr>
      <xdr:spPr>
        <a:xfrm>
          <a:off x="2457450" y="4055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96E195E-C6A5-4F86-9FB9-87733F8E1FC5}"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135</xdr:row>
      <xdr:rowOff>295275</xdr:rowOff>
    </xdr:from>
    <xdr:to>
      <xdr:col>2</xdr:col>
      <xdr:colOff>962025</xdr:colOff>
      <xdr:row>135</xdr:row>
      <xdr:rowOff>447675</xdr:rowOff>
    </xdr:to>
    <xdr:sp macro="" textlink="A136">
      <xdr:nvSpPr>
        <xdr:cNvPr id="1544" name="テキスト ボックス 1543"/>
        <xdr:cNvSpPr txBox="1"/>
      </xdr:nvSpPr>
      <xdr:spPr>
        <a:xfrm>
          <a:off x="2457450" y="4070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42B20D54-722B-4189-98BF-9FB3E63D6869}"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ゲスト９８様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136</xdr:row>
      <xdr:rowOff>142875</xdr:rowOff>
    </xdr:from>
    <xdr:to>
      <xdr:col>2</xdr:col>
      <xdr:colOff>962025</xdr:colOff>
      <xdr:row>136</xdr:row>
      <xdr:rowOff>295275</xdr:rowOff>
    </xdr:to>
    <xdr:sp macro="" textlink="B137">
      <xdr:nvSpPr>
        <xdr:cNvPr id="1561" name="テキスト ボックス 1560"/>
        <xdr:cNvSpPr txBox="1"/>
      </xdr:nvSpPr>
      <xdr:spPr>
        <a:xfrm>
          <a:off x="2457450" y="40557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8F79EF4C-377C-497A-A6CA-4FD16B48C220}"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136</xdr:row>
      <xdr:rowOff>295275</xdr:rowOff>
    </xdr:from>
    <xdr:to>
      <xdr:col>2</xdr:col>
      <xdr:colOff>962025</xdr:colOff>
      <xdr:row>136</xdr:row>
      <xdr:rowOff>447675</xdr:rowOff>
    </xdr:to>
    <xdr:sp macro="" textlink="A137">
      <xdr:nvSpPr>
        <xdr:cNvPr id="1562" name="テキスト ボックス 1561"/>
        <xdr:cNvSpPr txBox="1"/>
      </xdr:nvSpPr>
      <xdr:spPr>
        <a:xfrm>
          <a:off x="2457450" y="40709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17606B92-49AB-46C1-89F2-3C682488C020}"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ゲスト９９様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137</xdr:row>
      <xdr:rowOff>142875</xdr:rowOff>
    </xdr:from>
    <xdr:to>
      <xdr:col>2</xdr:col>
      <xdr:colOff>962025</xdr:colOff>
      <xdr:row>137</xdr:row>
      <xdr:rowOff>295275</xdr:rowOff>
    </xdr:to>
    <xdr:sp macro="" textlink="B138">
      <xdr:nvSpPr>
        <xdr:cNvPr id="1689" name="テキスト ボックス 1688"/>
        <xdr:cNvSpPr txBox="1"/>
      </xdr:nvSpPr>
      <xdr:spPr>
        <a:xfrm>
          <a:off x="2457450" y="4512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E987CD90-D912-4A9B-89E8-2DF94F0E88E9}"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137</xdr:row>
      <xdr:rowOff>295275</xdr:rowOff>
    </xdr:from>
    <xdr:to>
      <xdr:col>2</xdr:col>
      <xdr:colOff>962025</xdr:colOff>
      <xdr:row>137</xdr:row>
      <xdr:rowOff>447675</xdr:rowOff>
    </xdr:to>
    <xdr:sp macro="" textlink="A138">
      <xdr:nvSpPr>
        <xdr:cNvPr id="1690" name="テキスト ボックス 1689"/>
        <xdr:cNvSpPr txBox="1"/>
      </xdr:nvSpPr>
      <xdr:spPr>
        <a:xfrm>
          <a:off x="2457450" y="4528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7EA76611-389E-4CAA-AA76-8A72B49E386B}"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ゲスト１００様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138</xdr:row>
      <xdr:rowOff>142875</xdr:rowOff>
    </xdr:from>
    <xdr:to>
      <xdr:col>2</xdr:col>
      <xdr:colOff>962025</xdr:colOff>
      <xdr:row>138</xdr:row>
      <xdr:rowOff>295275</xdr:rowOff>
    </xdr:to>
    <xdr:sp macro="" textlink="B139">
      <xdr:nvSpPr>
        <xdr:cNvPr id="1709" name="テキスト ボックス 1708"/>
        <xdr:cNvSpPr txBox="1"/>
      </xdr:nvSpPr>
      <xdr:spPr>
        <a:xfrm>
          <a:off x="2457450" y="4512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9D968CC8-6996-4E2C-B1BA-8F32C024CCD3}"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138</xdr:row>
      <xdr:rowOff>295275</xdr:rowOff>
    </xdr:from>
    <xdr:to>
      <xdr:col>2</xdr:col>
      <xdr:colOff>962025</xdr:colOff>
      <xdr:row>138</xdr:row>
      <xdr:rowOff>447675</xdr:rowOff>
    </xdr:to>
    <xdr:sp macro="" textlink="A139">
      <xdr:nvSpPr>
        <xdr:cNvPr id="1710" name="テキスト ボックス 1709"/>
        <xdr:cNvSpPr txBox="1"/>
      </xdr:nvSpPr>
      <xdr:spPr>
        <a:xfrm>
          <a:off x="2457450" y="4528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AE092B97-6005-479E-97E1-934253F619EF}"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139</xdr:row>
      <xdr:rowOff>142875</xdr:rowOff>
    </xdr:from>
    <xdr:to>
      <xdr:col>2</xdr:col>
      <xdr:colOff>962025</xdr:colOff>
      <xdr:row>139</xdr:row>
      <xdr:rowOff>295275</xdr:rowOff>
    </xdr:to>
    <xdr:sp macro="" textlink="B140">
      <xdr:nvSpPr>
        <xdr:cNvPr id="1729" name="テキスト ボックス 1728"/>
        <xdr:cNvSpPr txBox="1"/>
      </xdr:nvSpPr>
      <xdr:spPr>
        <a:xfrm>
          <a:off x="2457450" y="4512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C6297852-0FAF-44AF-94DD-AF01AFAC85BD}"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139</xdr:row>
      <xdr:rowOff>295275</xdr:rowOff>
    </xdr:from>
    <xdr:to>
      <xdr:col>2</xdr:col>
      <xdr:colOff>962025</xdr:colOff>
      <xdr:row>139</xdr:row>
      <xdr:rowOff>447675</xdr:rowOff>
    </xdr:to>
    <xdr:sp macro="" textlink="A140">
      <xdr:nvSpPr>
        <xdr:cNvPr id="1730" name="テキスト ボックス 1729"/>
        <xdr:cNvSpPr txBox="1"/>
      </xdr:nvSpPr>
      <xdr:spPr>
        <a:xfrm>
          <a:off x="2457450" y="4528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055766E0-C741-4CFA-B5B9-4F219ACEC25B}"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140</xdr:row>
      <xdr:rowOff>142875</xdr:rowOff>
    </xdr:from>
    <xdr:to>
      <xdr:col>2</xdr:col>
      <xdr:colOff>962025</xdr:colOff>
      <xdr:row>140</xdr:row>
      <xdr:rowOff>295275</xdr:rowOff>
    </xdr:to>
    <xdr:sp macro="" textlink="B141">
      <xdr:nvSpPr>
        <xdr:cNvPr id="1749" name="テキスト ボックス 1748"/>
        <xdr:cNvSpPr txBox="1"/>
      </xdr:nvSpPr>
      <xdr:spPr>
        <a:xfrm>
          <a:off x="2457450" y="4512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82BC4248-A4A5-4F2F-9A51-030D85A21348}"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140</xdr:row>
      <xdr:rowOff>295275</xdr:rowOff>
    </xdr:from>
    <xdr:to>
      <xdr:col>2</xdr:col>
      <xdr:colOff>962025</xdr:colOff>
      <xdr:row>140</xdr:row>
      <xdr:rowOff>447675</xdr:rowOff>
    </xdr:to>
    <xdr:sp macro="" textlink="A141">
      <xdr:nvSpPr>
        <xdr:cNvPr id="1750" name="テキスト ボックス 1749"/>
        <xdr:cNvSpPr txBox="1"/>
      </xdr:nvSpPr>
      <xdr:spPr>
        <a:xfrm>
          <a:off x="2457450" y="4528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14A03C8E-373C-47C7-8386-E7F058614A57}"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141</xdr:row>
      <xdr:rowOff>142875</xdr:rowOff>
    </xdr:from>
    <xdr:to>
      <xdr:col>2</xdr:col>
      <xdr:colOff>962025</xdr:colOff>
      <xdr:row>141</xdr:row>
      <xdr:rowOff>295275</xdr:rowOff>
    </xdr:to>
    <xdr:sp macro="" textlink="B142">
      <xdr:nvSpPr>
        <xdr:cNvPr id="1769" name="テキスト ボックス 1768"/>
        <xdr:cNvSpPr txBox="1"/>
      </xdr:nvSpPr>
      <xdr:spPr>
        <a:xfrm>
          <a:off x="2457450" y="4512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0A2AD946-1CD5-466F-B7CD-C1BE6B30A49D}"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141</xdr:row>
      <xdr:rowOff>295275</xdr:rowOff>
    </xdr:from>
    <xdr:to>
      <xdr:col>2</xdr:col>
      <xdr:colOff>962025</xdr:colOff>
      <xdr:row>141</xdr:row>
      <xdr:rowOff>447675</xdr:rowOff>
    </xdr:to>
    <xdr:sp macro="" textlink="A142">
      <xdr:nvSpPr>
        <xdr:cNvPr id="1770" name="テキスト ボックス 1769"/>
        <xdr:cNvSpPr txBox="1"/>
      </xdr:nvSpPr>
      <xdr:spPr>
        <a:xfrm>
          <a:off x="2457450" y="4528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94BF8C74-901B-45FC-9EF4-9B9085CA5129}"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142</xdr:row>
      <xdr:rowOff>142875</xdr:rowOff>
    </xdr:from>
    <xdr:to>
      <xdr:col>2</xdr:col>
      <xdr:colOff>962025</xdr:colOff>
      <xdr:row>142</xdr:row>
      <xdr:rowOff>295275</xdr:rowOff>
    </xdr:to>
    <xdr:sp macro="" textlink="B143">
      <xdr:nvSpPr>
        <xdr:cNvPr id="1789" name="テキスト ボックス 1788"/>
        <xdr:cNvSpPr txBox="1"/>
      </xdr:nvSpPr>
      <xdr:spPr>
        <a:xfrm>
          <a:off x="2457450" y="4512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DC61FF0D-F6E3-4231-A12F-06DFC1D111DC}"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142</xdr:row>
      <xdr:rowOff>295275</xdr:rowOff>
    </xdr:from>
    <xdr:to>
      <xdr:col>2</xdr:col>
      <xdr:colOff>962025</xdr:colOff>
      <xdr:row>142</xdr:row>
      <xdr:rowOff>447675</xdr:rowOff>
    </xdr:to>
    <xdr:sp macro="" textlink="A143">
      <xdr:nvSpPr>
        <xdr:cNvPr id="1790" name="テキスト ボックス 1789"/>
        <xdr:cNvSpPr txBox="1"/>
      </xdr:nvSpPr>
      <xdr:spPr>
        <a:xfrm>
          <a:off x="2457450" y="4528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5E1480D1-ED63-4D3E-94B2-7AA957C28D13}"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143</xdr:row>
      <xdr:rowOff>142875</xdr:rowOff>
    </xdr:from>
    <xdr:to>
      <xdr:col>2</xdr:col>
      <xdr:colOff>962025</xdr:colOff>
      <xdr:row>143</xdr:row>
      <xdr:rowOff>295275</xdr:rowOff>
    </xdr:to>
    <xdr:sp macro="" textlink="B144">
      <xdr:nvSpPr>
        <xdr:cNvPr id="1809" name="テキスト ボックス 1808"/>
        <xdr:cNvSpPr txBox="1"/>
      </xdr:nvSpPr>
      <xdr:spPr>
        <a:xfrm>
          <a:off x="2457450" y="4512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F94CEC90-3FB2-47A1-A288-78394B89B1DB}"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143</xdr:row>
      <xdr:rowOff>295275</xdr:rowOff>
    </xdr:from>
    <xdr:to>
      <xdr:col>2</xdr:col>
      <xdr:colOff>962025</xdr:colOff>
      <xdr:row>143</xdr:row>
      <xdr:rowOff>447675</xdr:rowOff>
    </xdr:to>
    <xdr:sp macro="" textlink="A144">
      <xdr:nvSpPr>
        <xdr:cNvPr id="1810" name="テキスト ボックス 1809"/>
        <xdr:cNvSpPr txBox="1"/>
      </xdr:nvSpPr>
      <xdr:spPr>
        <a:xfrm>
          <a:off x="2457450" y="4528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0841ED8C-1DC3-44DA-93E2-818F23AD89E8}"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144</xdr:row>
      <xdr:rowOff>142875</xdr:rowOff>
    </xdr:from>
    <xdr:to>
      <xdr:col>2</xdr:col>
      <xdr:colOff>962025</xdr:colOff>
      <xdr:row>144</xdr:row>
      <xdr:rowOff>295275</xdr:rowOff>
    </xdr:to>
    <xdr:sp macro="" textlink="B145">
      <xdr:nvSpPr>
        <xdr:cNvPr id="1829" name="テキスト ボックス 1828"/>
        <xdr:cNvSpPr txBox="1"/>
      </xdr:nvSpPr>
      <xdr:spPr>
        <a:xfrm>
          <a:off x="2457450" y="4512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E649218B-8422-400A-9CC0-863876F895A1}"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144</xdr:row>
      <xdr:rowOff>295275</xdr:rowOff>
    </xdr:from>
    <xdr:to>
      <xdr:col>2</xdr:col>
      <xdr:colOff>962025</xdr:colOff>
      <xdr:row>144</xdr:row>
      <xdr:rowOff>447675</xdr:rowOff>
    </xdr:to>
    <xdr:sp macro="" textlink="A145">
      <xdr:nvSpPr>
        <xdr:cNvPr id="1830" name="テキスト ボックス 1829"/>
        <xdr:cNvSpPr txBox="1"/>
      </xdr:nvSpPr>
      <xdr:spPr>
        <a:xfrm>
          <a:off x="2457450" y="4528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5AF41463-117C-458B-8E58-3B057B1B42D0}"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145</xdr:row>
      <xdr:rowOff>142875</xdr:rowOff>
    </xdr:from>
    <xdr:to>
      <xdr:col>2</xdr:col>
      <xdr:colOff>962025</xdr:colOff>
      <xdr:row>145</xdr:row>
      <xdr:rowOff>295275</xdr:rowOff>
    </xdr:to>
    <xdr:sp macro="" textlink="B146">
      <xdr:nvSpPr>
        <xdr:cNvPr id="1849" name="テキスト ボックス 1848"/>
        <xdr:cNvSpPr txBox="1"/>
      </xdr:nvSpPr>
      <xdr:spPr>
        <a:xfrm>
          <a:off x="2457450" y="4512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6D5F951A-FC87-4B3F-9B54-8244A0216660}"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145</xdr:row>
      <xdr:rowOff>295275</xdr:rowOff>
    </xdr:from>
    <xdr:to>
      <xdr:col>2</xdr:col>
      <xdr:colOff>962025</xdr:colOff>
      <xdr:row>145</xdr:row>
      <xdr:rowOff>447675</xdr:rowOff>
    </xdr:to>
    <xdr:sp macro="" textlink="A146">
      <xdr:nvSpPr>
        <xdr:cNvPr id="1850" name="テキスト ボックス 1849"/>
        <xdr:cNvSpPr txBox="1"/>
      </xdr:nvSpPr>
      <xdr:spPr>
        <a:xfrm>
          <a:off x="2457450" y="4528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15F4074-B04F-45A5-8D11-89CE7F018713}"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146</xdr:row>
      <xdr:rowOff>142875</xdr:rowOff>
    </xdr:from>
    <xdr:to>
      <xdr:col>2</xdr:col>
      <xdr:colOff>962025</xdr:colOff>
      <xdr:row>146</xdr:row>
      <xdr:rowOff>295275</xdr:rowOff>
    </xdr:to>
    <xdr:sp macro="" textlink="B147">
      <xdr:nvSpPr>
        <xdr:cNvPr id="1869" name="テキスト ボックス 1868"/>
        <xdr:cNvSpPr txBox="1"/>
      </xdr:nvSpPr>
      <xdr:spPr>
        <a:xfrm>
          <a:off x="2457450" y="4512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09879BF7-F947-4672-9A30-BBDBA0322FA8}"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146</xdr:row>
      <xdr:rowOff>295275</xdr:rowOff>
    </xdr:from>
    <xdr:to>
      <xdr:col>2</xdr:col>
      <xdr:colOff>962025</xdr:colOff>
      <xdr:row>146</xdr:row>
      <xdr:rowOff>447675</xdr:rowOff>
    </xdr:to>
    <xdr:sp macro="" textlink="A147">
      <xdr:nvSpPr>
        <xdr:cNvPr id="1870" name="テキスト ボックス 1869"/>
        <xdr:cNvSpPr txBox="1"/>
      </xdr:nvSpPr>
      <xdr:spPr>
        <a:xfrm>
          <a:off x="2457450" y="4985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95D0758-BE90-4246-9710-947F9039F145}"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147</xdr:row>
      <xdr:rowOff>142875</xdr:rowOff>
    </xdr:from>
    <xdr:to>
      <xdr:col>2</xdr:col>
      <xdr:colOff>962025</xdr:colOff>
      <xdr:row>147</xdr:row>
      <xdr:rowOff>295275</xdr:rowOff>
    </xdr:to>
    <xdr:sp macro="" textlink="B137">
      <xdr:nvSpPr>
        <xdr:cNvPr id="1889" name="テキスト ボックス 1888"/>
        <xdr:cNvSpPr txBox="1"/>
      </xdr:nvSpPr>
      <xdr:spPr>
        <a:xfrm>
          <a:off x="2457450" y="4512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8F79EF4C-377C-497A-A6CA-4FD16B48C220}" type="TxLink">
            <a:rPr kumimoji="1" lang="ja-JP" altLang="en-US" sz="11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147</xdr:row>
      <xdr:rowOff>295275</xdr:rowOff>
    </xdr:from>
    <xdr:to>
      <xdr:col>2</xdr:col>
      <xdr:colOff>962025</xdr:colOff>
      <xdr:row>147</xdr:row>
      <xdr:rowOff>447675</xdr:rowOff>
    </xdr:to>
    <xdr:sp macro="" textlink="A137">
      <xdr:nvSpPr>
        <xdr:cNvPr id="1890" name="テキスト ボックス 1889"/>
        <xdr:cNvSpPr txBox="1"/>
      </xdr:nvSpPr>
      <xdr:spPr>
        <a:xfrm>
          <a:off x="2457450" y="4528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17606B92-49AB-46C1-89F2-3C682488C020}" type="TxLink">
            <a:rPr kumimoji="1" lang="ja-JP" altLang="en-US" sz="11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ゲスト９９様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148</xdr:row>
      <xdr:rowOff>142875</xdr:rowOff>
    </xdr:from>
    <xdr:to>
      <xdr:col>2</xdr:col>
      <xdr:colOff>962025</xdr:colOff>
      <xdr:row>148</xdr:row>
      <xdr:rowOff>295275</xdr:rowOff>
    </xdr:to>
    <xdr:sp macro="" textlink="B137">
      <xdr:nvSpPr>
        <xdr:cNvPr id="1909" name="テキスト ボックス 1908"/>
        <xdr:cNvSpPr txBox="1"/>
      </xdr:nvSpPr>
      <xdr:spPr>
        <a:xfrm>
          <a:off x="2457450" y="4512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8F79EF4C-377C-497A-A6CA-4FD16B48C220}" type="TxLink">
            <a:rPr kumimoji="1" lang="ja-JP" altLang="en-US" sz="11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148</xdr:row>
      <xdr:rowOff>295275</xdr:rowOff>
    </xdr:from>
    <xdr:to>
      <xdr:col>2</xdr:col>
      <xdr:colOff>962025</xdr:colOff>
      <xdr:row>148</xdr:row>
      <xdr:rowOff>447675</xdr:rowOff>
    </xdr:to>
    <xdr:sp macro="" textlink="A137">
      <xdr:nvSpPr>
        <xdr:cNvPr id="1910" name="テキスト ボックス 1909"/>
        <xdr:cNvSpPr txBox="1"/>
      </xdr:nvSpPr>
      <xdr:spPr>
        <a:xfrm>
          <a:off x="2457450" y="4528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17606B92-49AB-46C1-89F2-3C682488C020}" type="TxLink">
            <a:rPr kumimoji="1" lang="ja-JP" altLang="en-US" sz="11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ゲスト９９様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149</xdr:row>
      <xdr:rowOff>142875</xdr:rowOff>
    </xdr:from>
    <xdr:to>
      <xdr:col>2</xdr:col>
      <xdr:colOff>962025</xdr:colOff>
      <xdr:row>149</xdr:row>
      <xdr:rowOff>295275</xdr:rowOff>
    </xdr:to>
    <xdr:sp macro="" textlink="B137">
      <xdr:nvSpPr>
        <xdr:cNvPr id="1929" name="テキスト ボックス 1928"/>
        <xdr:cNvSpPr txBox="1"/>
      </xdr:nvSpPr>
      <xdr:spPr>
        <a:xfrm>
          <a:off x="2457450" y="4512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8F79EF4C-377C-497A-A6CA-4FD16B48C220}" type="TxLink">
            <a:rPr kumimoji="1" lang="ja-JP" altLang="en-US" sz="11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149</xdr:row>
      <xdr:rowOff>295275</xdr:rowOff>
    </xdr:from>
    <xdr:to>
      <xdr:col>2</xdr:col>
      <xdr:colOff>962025</xdr:colOff>
      <xdr:row>149</xdr:row>
      <xdr:rowOff>447675</xdr:rowOff>
    </xdr:to>
    <xdr:sp macro="" textlink="A137">
      <xdr:nvSpPr>
        <xdr:cNvPr id="1930" name="テキスト ボックス 1929"/>
        <xdr:cNvSpPr txBox="1"/>
      </xdr:nvSpPr>
      <xdr:spPr>
        <a:xfrm>
          <a:off x="2457450" y="4528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17606B92-49AB-46C1-89F2-3C682488C020}" type="TxLink">
            <a:rPr kumimoji="1" lang="ja-JP" altLang="en-US" sz="11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ゲスト９９様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150</xdr:row>
      <xdr:rowOff>142875</xdr:rowOff>
    </xdr:from>
    <xdr:to>
      <xdr:col>2</xdr:col>
      <xdr:colOff>962025</xdr:colOff>
      <xdr:row>150</xdr:row>
      <xdr:rowOff>295275</xdr:rowOff>
    </xdr:to>
    <xdr:sp macro="" textlink="B137">
      <xdr:nvSpPr>
        <xdr:cNvPr id="1949" name="テキスト ボックス 1948"/>
        <xdr:cNvSpPr txBox="1"/>
      </xdr:nvSpPr>
      <xdr:spPr>
        <a:xfrm>
          <a:off x="2457450" y="45129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8F79EF4C-377C-497A-A6CA-4FD16B48C220}" type="TxLink">
            <a:rPr kumimoji="1" lang="ja-JP" altLang="en-US" sz="11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150</xdr:row>
      <xdr:rowOff>295275</xdr:rowOff>
    </xdr:from>
    <xdr:to>
      <xdr:col>2</xdr:col>
      <xdr:colOff>962025</xdr:colOff>
      <xdr:row>150</xdr:row>
      <xdr:rowOff>447675</xdr:rowOff>
    </xdr:to>
    <xdr:sp macro="" textlink="A137">
      <xdr:nvSpPr>
        <xdr:cNvPr id="1950" name="テキスト ボックス 1949"/>
        <xdr:cNvSpPr txBox="1"/>
      </xdr:nvSpPr>
      <xdr:spPr>
        <a:xfrm>
          <a:off x="2457450" y="45281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17606B92-49AB-46C1-89F2-3C682488C020}" type="TxLink">
            <a:rPr kumimoji="1" lang="ja-JP" altLang="en-US" sz="11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ゲスト９９様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147</xdr:row>
      <xdr:rowOff>142875</xdr:rowOff>
    </xdr:from>
    <xdr:to>
      <xdr:col>2</xdr:col>
      <xdr:colOff>962025</xdr:colOff>
      <xdr:row>147</xdr:row>
      <xdr:rowOff>295275</xdr:rowOff>
    </xdr:to>
    <xdr:sp macro="" textlink="B148">
      <xdr:nvSpPr>
        <xdr:cNvPr id="2031" name="テキスト ボックス 2030"/>
        <xdr:cNvSpPr txBox="1"/>
      </xdr:nvSpPr>
      <xdr:spPr>
        <a:xfrm>
          <a:off x="2457450" y="4970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B20DCA9D-8A9F-4110-8948-8D0A714B42E2}"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147</xdr:row>
      <xdr:rowOff>295275</xdr:rowOff>
    </xdr:from>
    <xdr:to>
      <xdr:col>2</xdr:col>
      <xdr:colOff>962025</xdr:colOff>
      <xdr:row>147</xdr:row>
      <xdr:rowOff>447675</xdr:rowOff>
    </xdr:to>
    <xdr:sp macro="" textlink="A148">
      <xdr:nvSpPr>
        <xdr:cNvPr id="2032" name="テキスト ボックス 2031"/>
        <xdr:cNvSpPr txBox="1"/>
      </xdr:nvSpPr>
      <xdr:spPr>
        <a:xfrm>
          <a:off x="2457450" y="4985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302DA40-97E6-41CD-8971-19B2C4DE8C06}"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148</xdr:row>
      <xdr:rowOff>142875</xdr:rowOff>
    </xdr:from>
    <xdr:to>
      <xdr:col>2</xdr:col>
      <xdr:colOff>962025</xdr:colOff>
      <xdr:row>148</xdr:row>
      <xdr:rowOff>295275</xdr:rowOff>
    </xdr:to>
    <xdr:sp macro="" textlink="B149">
      <xdr:nvSpPr>
        <xdr:cNvPr id="2053" name="テキスト ボックス 2052"/>
        <xdr:cNvSpPr txBox="1"/>
      </xdr:nvSpPr>
      <xdr:spPr>
        <a:xfrm>
          <a:off x="2457450" y="4970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0E918FD-EEF8-4DAE-A9D4-C78430617760}"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148</xdr:row>
      <xdr:rowOff>295275</xdr:rowOff>
    </xdr:from>
    <xdr:to>
      <xdr:col>2</xdr:col>
      <xdr:colOff>962025</xdr:colOff>
      <xdr:row>148</xdr:row>
      <xdr:rowOff>447675</xdr:rowOff>
    </xdr:to>
    <xdr:sp macro="" textlink="A149">
      <xdr:nvSpPr>
        <xdr:cNvPr id="2054" name="テキスト ボックス 2053"/>
        <xdr:cNvSpPr txBox="1"/>
      </xdr:nvSpPr>
      <xdr:spPr>
        <a:xfrm>
          <a:off x="2457450" y="4985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D52B90C-920D-4A6B-A624-C5B6F07A7EBA}"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149</xdr:row>
      <xdr:rowOff>142875</xdr:rowOff>
    </xdr:from>
    <xdr:to>
      <xdr:col>2</xdr:col>
      <xdr:colOff>962025</xdr:colOff>
      <xdr:row>149</xdr:row>
      <xdr:rowOff>295275</xdr:rowOff>
    </xdr:to>
    <xdr:sp macro="" textlink="B150">
      <xdr:nvSpPr>
        <xdr:cNvPr id="2075" name="テキスト ボックス 2074"/>
        <xdr:cNvSpPr txBox="1"/>
      </xdr:nvSpPr>
      <xdr:spPr>
        <a:xfrm>
          <a:off x="2457450" y="4970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5158114C-2CEA-4426-B8A3-BFAC583F24E8}"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149</xdr:row>
      <xdr:rowOff>295275</xdr:rowOff>
    </xdr:from>
    <xdr:to>
      <xdr:col>2</xdr:col>
      <xdr:colOff>962025</xdr:colOff>
      <xdr:row>149</xdr:row>
      <xdr:rowOff>447675</xdr:rowOff>
    </xdr:to>
    <xdr:sp macro="" textlink="A150">
      <xdr:nvSpPr>
        <xdr:cNvPr id="2076" name="テキスト ボックス 2075"/>
        <xdr:cNvSpPr txBox="1"/>
      </xdr:nvSpPr>
      <xdr:spPr>
        <a:xfrm>
          <a:off x="2457450" y="4985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C1EC43D1-20E7-46D6-B052-3470EEA20CAA}"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150</xdr:row>
      <xdr:rowOff>142875</xdr:rowOff>
    </xdr:from>
    <xdr:to>
      <xdr:col>2</xdr:col>
      <xdr:colOff>962025</xdr:colOff>
      <xdr:row>150</xdr:row>
      <xdr:rowOff>295275</xdr:rowOff>
    </xdr:to>
    <xdr:sp macro="" textlink="B151">
      <xdr:nvSpPr>
        <xdr:cNvPr id="2097" name="テキスト ボックス 2096"/>
        <xdr:cNvSpPr txBox="1"/>
      </xdr:nvSpPr>
      <xdr:spPr>
        <a:xfrm>
          <a:off x="2457450" y="4970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C7B0168C-E117-45C1-A458-4789F0C7714E}"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150</xdr:row>
      <xdr:rowOff>295275</xdr:rowOff>
    </xdr:from>
    <xdr:to>
      <xdr:col>2</xdr:col>
      <xdr:colOff>962025</xdr:colOff>
      <xdr:row>150</xdr:row>
      <xdr:rowOff>447675</xdr:rowOff>
    </xdr:to>
    <xdr:sp macro="" textlink="A151">
      <xdr:nvSpPr>
        <xdr:cNvPr id="2098" name="テキスト ボックス 2097"/>
        <xdr:cNvSpPr txBox="1"/>
      </xdr:nvSpPr>
      <xdr:spPr>
        <a:xfrm>
          <a:off x="2457450" y="4985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437589F8-3A9A-444E-AA1C-45B1EC83D7E1}"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151</xdr:row>
      <xdr:rowOff>142875</xdr:rowOff>
    </xdr:from>
    <xdr:to>
      <xdr:col>2</xdr:col>
      <xdr:colOff>962025</xdr:colOff>
      <xdr:row>151</xdr:row>
      <xdr:rowOff>295275</xdr:rowOff>
    </xdr:to>
    <xdr:sp macro="" textlink="B152">
      <xdr:nvSpPr>
        <xdr:cNvPr id="2119" name="テキスト ボックス 2118"/>
        <xdr:cNvSpPr txBox="1"/>
      </xdr:nvSpPr>
      <xdr:spPr>
        <a:xfrm>
          <a:off x="2457450" y="4970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5995589C-E573-41F5-812B-0F417DAC48C9}"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151</xdr:row>
      <xdr:rowOff>295275</xdr:rowOff>
    </xdr:from>
    <xdr:to>
      <xdr:col>2</xdr:col>
      <xdr:colOff>962025</xdr:colOff>
      <xdr:row>151</xdr:row>
      <xdr:rowOff>447675</xdr:rowOff>
    </xdr:to>
    <xdr:sp macro="" textlink="A152">
      <xdr:nvSpPr>
        <xdr:cNvPr id="2120" name="テキスト ボックス 2119"/>
        <xdr:cNvSpPr txBox="1"/>
      </xdr:nvSpPr>
      <xdr:spPr>
        <a:xfrm>
          <a:off x="2457450" y="4985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D7CAEEDE-621C-4093-BD8E-CA11673BFEB8}"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152</xdr:row>
      <xdr:rowOff>142875</xdr:rowOff>
    </xdr:from>
    <xdr:to>
      <xdr:col>2</xdr:col>
      <xdr:colOff>962025</xdr:colOff>
      <xdr:row>152</xdr:row>
      <xdr:rowOff>295275</xdr:rowOff>
    </xdr:to>
    <xdr:sp macro="" textlink="B153">
      <xdr:nvSpPr>
        <xdr:cNvPr id="2141" name="テキスト ボックス 2140"/>
        <xdr:cNvSpPr txBox="1"/>
      </xdr:nvSpPr>
      <xdr:spPr>
        <a:xfrm>
          <a:off x="2457450" y="4970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373FF7DD-B93D-42FB-AD7E-84D5F5A88E12}"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152</xdr:row>
      <xdr:rowOff>295275</xdr:rowOff>
    </xdr:from>
    <xdr:to>
      <xdr:col>2</xdr:col>
      <xdr:colOff>962025</xdr:colOff>
      <xdr:row>152</xdr:row>
      <xdr:rowOff>447675</xdr:rowOff>
    </xdr:to>
    <xdr:sp macro="" textlink="A153">
      <xdr:nvSpPr>
        <xdr:cNvPr id="2142" name="テキスト ボックス 2141"/>
        <xdr:cNvSpPr txBox="1"/>
      </xdr:nvSpPr>
      <xdr:spPr>
        <a:xfrm>
          <a:off x="2457450" y="4985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F3A4741F-EF5F-4C09-ABFF-0786035F7E12}"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153</xdr:row>
      <xdr:rowOff>142875</xdr:rowOff>
    </xdr:from>
    <xdr:to>
      <xdr:col>2</xdr:col>
      <xdr:colOff>962025</xdr:colOff>
      <xdr:row>153</xdr:row>
      <xdr:rowOff>295275</xdr:rowOff>
    </xdr:to>
    <xdr:sp macro="" textlink="B154">
      <xdr:nvSpPr>
        <xdr:cNvPr id="2163" name="テキスト ボックス 2162"/>
        <xdr:cNvSpPr txBox="1"/>
      </xdr:nvSpPr>
      <xdr:spPr>
        <a:xfrm>
          <a:off x="2457450" y="4970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D2AB9C8F-DB28-41DC-BCD6-F64FC82BB144}"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153</xdr:row>
      <xdr:rowOff>295275</xdr:rowOff>
    </xdr:from>
    <xdr:to>
      <xdr:col>2</xdr:col>
      <xdr:colOff>962025</xdr:colOff>
      <xdr:row>153</xdr:row>
      <xdr:rowOff>447675</xdr:rowOff>
    </xdr:to>
    <xdr:sp macro="" textlink="A154">
      <xdr:nvSpPr>
        <xdr:cNvPr id="2164" name="テキスト ボックス 2163"/>
        <xdr:cNvSpPr txBox="1"/>
      </xdr:nvSpPr>
      <xdr:spPr>
        <a:xfrm>
          <a:off x="2457450" y="4985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492B7EAE-E2EC-4F78-AC0D-83360EC80B7F}"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154</xdr:row>
      <xdr:rowOff>142875</xdr:rowOff>
    </xdr:from>
    <xdr:to>
      <xdr:col>2</xdr:col>
      <xdr:colOff>962025</xdr:colOff>
      <xdr:row>154</xdr:row>
      <xdr:rowOff>295275</xdr:rowOff>
    </xdr:to>
    <xdr:sp macro="" textlink="B155">
      <xdr:nvSpPr>
        <xdr:cNvPr id="2185" name="テキスト ボックス 2184"/>
        <xdr:cNvSpPr txBox="1"/>
      </xdr:nvSpPr>
      <xdr:spPr>
        <a:xfrm>
          <a:off x="2457450" y="4970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B9883CCB-7B96-43CD-8E87-5335532A4385}"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154</xdr:row>
      <xdr:rowOff>295275</xdr:rowOff>
    </xdr:from>
    <xdr:to>
      <xdr:col>2</xdr:col>
      <xdr:colOff>962025</xdr:colOff>
      <xdr:row>154</xdr:row>
      <xdr:rowOff>447675</xdr:rowOff>
    </xdr:to>
    <xdr:sp macro="" textlink="A155">
      <xdr:nvSpPr>
        <xdr:cNvPr id="2186" name="テキスト ボックス 2185"/>
        <xdr:cNvSpPr txBox="1"/>
      </xdr:nvSpPr>
      <xdr:spPr>
        <a:xfrm>
          <a:off x="2457450" y="4985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509E2119-E88E-41A8-9553-4A369D3AA222}"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155</xdr:row>
      <xdr:rowOff>142875</xdr:rowOff>
    </xdr:from>
    <xdr:to>
      <xdr:col>2</xdr:col>
      <xdr:colOff>962025</xdr:colOff>
      <xdr:row>155</xdr:row>
      <xdr:rowOff>295275</xdr:rowOff>
    </xdr:to>
    <xdr:sp macro="" textlink="B156">
      <xdr:nvSpPr>
        <xdr:cNvPr id="2207" name="テキスト ボックス 2206"/>
        <xdr:cNvSpPr txBox="1"/>
      </xdr:nvSpPr>
      <xdr:spPr>
        <a:xfrm>
          <a:off x="2457450" y="4970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B13649A0-9D7B-4E3F-9D57-1434E8567294}"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155</xdr:row>
      <xdr:rowOff>295275</xdr:rowOff>
    </xdr:from>
    <xdr:to>
      <xdr:col>2</xdr:col>
      <xdr:colOff>962025</xdr:colOff>
      <xdr:row>155</xdr:row>
      <xdr:rowOff>447675</xdr:rowOff>
    </xdr:to>
    <xdr:sp macro="" textlink="A156">
      <xdr:nvSpPr>
        <xdr:cNvPr id="2208" name="テキスト ボックス 2207"/>
        <xdr:cNvSpPr txBox="1"/>
      </xdr:nvSpPr>
      <xdr:spPr>
        <a:xfrm>
          <a:off x="2457450" y="4985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D1DFA3AE-A270-4B24-AB7B-C71B0F689F8F}"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156</xdr:row>
      <xdr:rowOff>142875</xdr:rowOff>
    </xdr:from>
    <xdr:to>
      <xdr:col>2</xdr:col>
      <xdr:colOff>962025</xdr:colOff>
      <xdr:row>156</xdr:row>
      <xdr:rowOff>295275</xdr:rowOff>
    </xdr:to>
    <xdr:sp macro="" textlink="B157">
      <xdr:nvSpPr>
        <xdr:cNvPr id="2229" name="テキスト ボックス 2228"/>
        <xdr:cNvSpPr txBox="1"/>
      </xdr:nvSpPr>
      <xdr:spPr>
        <a:xfrm>
          <a:off x="2457450" y="4970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42622BB-86D8-496F-825A-ED1F2305C90D}"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156</xdr:row>
      <xdr:rowOff>295275</xdr:rowOff>
    </xdr:from>
    <xdr:to>
      <xdr:col>2</xdr:col>
      <xdr:colOff>962025</xdr:colOff>
      <xdr:row>156</xdr:row>
      <xdr:rowOff>447675</xdr:rowOff>
    </xdr:to>
    <xdr:sp macro="" textlink="A157">
      <xdr:nvSpPr>
        <xdr:cNvPr id="2230" name="テキスト ボックス 2229"/>
        <xdr:cNvSpPr txBox="1"/>
      </xdr:nvSpPr>
      <xdr:spPr>
        <a:xfrm>
          <a:off x="2457450" y="4985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079466CB-5B32-45C4-AA40-D96D65F472C9}"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157</xdr:row>
      <xdr:rowOff>142875</xdr:rowOff>
    </xdr:from>
    <xdr:to>
      <xdr:col>2</xdr:col>
      <xdr:colOff>962025</xdr:colOff>
      <xdr:row>157</xdr:row>
      <xdr:rowOff>295275</xdr:rowOff>
    </xdr:to>
    <xdr:sp macro="" textlink="B147">
      <xdr:nvSpPr>
        <xdr:cNvPr id="2251" name="テキスト ボックス 2250"/>
        <xdr:cNvSpPr txBox="1"/>
      </xdr:nvSpPr>
      <xdr:spPr>
        <a:xfrm>
          <a:off x="2457450" y="4970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09879BF7-F947-4672-9A30-BBDBA0322FA8}" type="TxLink">
            <a:rPr kumimoji="1" lang="ja-JP" altLang="en-US" sz="11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157</xdr:row>
      <xdr:rowOff>295275</xdr:rowOff>
    </xdr:from>
    <xdr:to>
      <xdr:col>2</xdr:col>
      <xdr:colOff>962025</xdr:colOff>
      <xdr:row>157</xdr:row>
      <xdr:rowOff>447675</xdr:rowOff>
    </xdr:to>
    <xdr:sp macro="" textlink="A147">
      <xdr:nvSpPr>
        <xdr:cNvPr id="2252" name="テキスト ボックス 2251"/>
        <xdr:cNvSpPr txBox="1"/>
      </xdr:nvSpPr>
      <xdr:spPr>
        <a:xfrm>
          <a:off x="2457450" y="4985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95D0758-BE90-4246-9710-947F9039F145}" type="TxLink">
            <a:rPr kumimoji="1" lang="ja-JP" altLang="en-US" sz="11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158</xdr:row>
      <xdr:rowOff>142875</xdr:rowOff>
    </xdr:from>
    <xdr:to>
      <xdr:col>2</xdr:col>
      <xdr:colOff>962025</xdr:colOff>
      <xdr:row>158</xdr:row>
      <xdr:rowOff>295275</xdr:rowOff>
    </xdr:to>
    <xdr:sp macro="" textlink="B147">
      <xdr:nvSpPr>
        <xdr:cNvPr id="2273" name="テキスト ボックス 2272"/>
        <xdr:cNvSpPr txBox="1"/>
      </xdr:nvSpPr>
      <xdr:spPr>
        <a:xfrm>
          <a:off x="2457450" y="4970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09879BF7-F947-4672-9A30-BBDBA0322FA8}" type="TxLink">
            <a:rPr kumimoji="1" lang="ja-JP" altLang="en-US" sz="11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158</xdr:row>
      <xdr:rowOff>295275</xdr:rowOff>
    </xdr:from>
    <xdr:to>
      <xdr:col>2</xdr:col>
      <xdr:colOff>962025</xdr:colOff>
      <xdr:row>158</xdr:row>
      <xdr:rowOff>447675</xdr:rowOff>
    </xdr:to>
    <xdr:sp macro="" textlink="A147">
      <xdr:nvSpPr>
        <xdr:cNvPr id="2274" name="テキスト ボックス 2273"/>
        <xdr:cNvSpPr txBox="1"/>
      </xdr:nvSpPr>
      <xdr:spPr>
        <a:xfrm>
          <a:off x="2457450" y="4985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95D0758-BE90-4246-9710-947F9039F145}" type="TxLink">
            <a:rPr kumimoji="1" lang="ja-JP" altLang="en-US" sz="11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159</xdr:row>
      <xdr:rowOff>142875</xdr:rowOff>
    </xdr:from>
    <xdr:to>
      <xdr:col>2</xdr:col>
      <xdr:colOff>962025</xdr:colOff>
      <xdr:row>159</xdr:row>
      <xdr:rowOff>295275</xdr:rowOff>
    </xdr:to>
    <xdr:sp macro="" textlink="B147">
      <xdr:nvSpPr>
        <xdr:cNvPr id="2295" name="テキスト ボックス 2294"/>
        <xdr:cNvSpPr txBox="1"/>
      </xdr:nvSpPr>
      <xdr:spPr>
        <a:xfrm>
          <a:off x="2457450" y="49701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09879BF7-F947-4672-9A30-BBDBA0322FA8}" type="TxLink">
            <a:rPr kumimoji="1" lang="ja-JP" altLang="en-US" sz="11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159</xdr:row>
      <xdr:rowOff>295275</xdr:rowOff>
    </xdr:from>
    <xdr:to>
      <xdr:col>2</xdr:col>
      <xdr:colOff>962025</xdr:colOff>
      <xdr:row>159</xdr:row>
      <xdr:rowOff>447675</xdr:rowOff>
    </xdr:to>
    <xdr:sp macro="" textlink="A147">
      <xdr:nvSpPr>
        <xdr:cNvPr id="2296" name="テキスト ボックス 2295"/>
        <xdr:cNvSpPr txBox="1"/>
      </xdr:nvSpPr>
      <xdr:spPr>
        <a:xfrm>
          <a:off x="2457450" y="49853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95D0758-BE90-4246-9710-947F9039F145}" type="TxLink">
            <a:rPr kumimoji="1" lang="ja-JP" altLang="en-US" sz="11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157</xdr:row>
      <xdr:rowOff>142875</xdr:rowOff>
    </xdr:from>
    <xdr:to>
      <xdr:col>2</xdr:col>
      <xdr:colOff>962025</xdr:colOff>
      <xdr:row>157</xdr:row>
      <xdr:rowOff>295275</xdr:rowOff>
    </xdr:to>
    <xdr:sp macro="" textlink="B158">
      <xdr:nvSpPr>
        <xdr:cNvPr id="2319" name="テキスト ボックス 2318"/>
        <xdr:cNvSpPr txBox="1"/>
      </xdr:nvSpPr>
      <xdr:spPr>
        <a:xfrm>
          <a:off x="2457450" y="5427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7410C1D8-97B0-460F-8192-56DDE4DC5116}"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157</xdr:row>
      <xdr:rowOff>295275</xdr:rowOff>
    </xdr:from>
    <xdr:to>
      <xdr:col>2</xdr:col>
      <xdr:colOff>962025</xdr:colOff>
      <xdr:row>157</xdr:row>
      <xdr:rowOff>447675</xdr:rowOff>
    </xdr:to>
    <xdr:sp macro="" textlink="A158">
      <xdr:nvSpPr>
        <xdr:cNvPr id="2320" name="テキスト ボックス 2319"/>
        <xdr:cNvSpPr txBox="1"/>
      </xdr:nvSpPr>
      <xdr:spPr>
        <a:xfrm>
          <a:off x="2457450" y="5442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A7939BB1-22DB-427F-9DA3-7F2C63531D1E}"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158</xdr:row>
      <xdr:rowOff>142875</xdr:rowOff>
    </xdr:from>
    <xdr:to>
      <xdr:col>2</xdr:col>
      <xdr:colOff>962025</xdr:colOff>
      <xdr:row>158</xdr:row>
      <xdr:rowOff>295275</xdr:rowOff>
    </xdr:to>
    <xdr:sp macro="" textlink="B159">
      <xdr:nvSpPr>
        <xdr:cNvPr id="2343" name="テキスト ボックス 2342"/>
        <xdr:cNvSpPr txBox="1"/>
      </xdr:nvSpPr>
      <xdr:spPr>
        <a:xfrm>
          <a:off x="2457450" y="5427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AB03685E-D08A-4E7B-A1CF-456083BA8C1A}"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158</xdr:row>
      <xdr:rowOff>295275</xdr:rowOff>
    </xdr:from>
    <xdr:to>
      <xdr:col>2</xdr:col>
      <xdr:colOff>962025</xdr:colOff>
      <xdr:row>158</xdr:row>
      <xdr:rowOff>447675</xdr:rowOff>
    </xdr:to>
    <xdr:sp macro="" textlink="A159">
      <xdr:nvSpPr>
        <xdr:cNvPr id="2344" name="テキスト ボックス 2343"/>
        <xdr:cNvSpPr txBox="1"/>
      </xdr:nvSpPr>
      <xdr:spPr>
        <a:xfrm>
          <a:off x="2457450" y="5442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00DA5B04-7992-45AE-AEB0-9D3AF1A8251C}"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159</xdr:row>
      <xdr:rowOff>142875</xdr:rowOff>
    </xdr:from>
    <xdr:to>
      <xdr:col>2</xdr:col>
      <xdr:colOff>962025</xdr:colOff>
      <xdr:row>159</xdr:row>
      <xdr:rowOff>295275</xdr:rowOff>
    </xdr:to>
    <xdr:sp macro="" textlink="B160">
      <xdr:nvSpPr>
        <xdr:cNvPr id="2367" name="テキスト ボックス 2366"/>
        <xdr:cNvSpPr txBox="1"/>
      </xdr:nvSpPr>
      <xdr:spPr>
        <a:xfrm>
          <a:off x="2457450" y="5427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87131747-6C7B-4E8A-9138-52D908AB5009}"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159</xdr:row>
      <xdr:rowOff>295275</xdr:rowOff>
    </xdr:from>
    <xdr:to>
      <xdr:col>2</xdr:col>
      <xdr:colOff>962025</xdr:colOff>
      <xdr:row>159</xdr:row>
      <xdr:rowOff>447675</xdr:rowOff>
    </xdr:to>
    <xdr:sp macro="" textlink="A160">
      <xdr:nvSpPr>
        <xdr:cNvPr id="2368" name="テキスト ボックス 2367"/>
        <xdr:cNvSpPr txBox="1"/>
      </xdr:nvSpPr>
      <xdr:spPr>
        <a:xfrm>
          <a:off x="2457450" y="5442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913BAC0E-A2BA-46B9-A0A2-BDB6B71BFF38}"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160</xdr:row>
      <xdr:rowOff>142875</xdr:rowOff>
    </xdr:from>
    <xdr:to>
      <xdr:col>2</xdr:col>
      <xdr:colOff>962025</xdr:colOff>
      <xdr:row>160</xdr:row>
      <xdr:rowOff>295275</xdr:rowOff>
    </xdr:to>
    <xdr:sp macro="" textlink="B161">
      <xdr:nvSpPr>
        <xdr:cNvPr id="2391" name="テキスト ボックス 2390"/>
        <xdr:cNvSpPr txBox="1"/>
      </xdr:nvSpPr>
      <xdr:spPr>
        <a:xfrm>
          <a:off x="2457450" y="5427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087553F7-4457-441F-A209-7010C56CA007}"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160</xdr:row>
      <xdr:rowOff>295275</xdr:rowOff>
    </xdr:from>
    <xdr:to>
      <xdr:col>2</xdr:col>
      <xdr:colOff>962025</xdr:colOff>
      <xdr:row>160</xdr:row>
      <xdr:rowOff>447675</xdr:rowOff>
    </xdr:to>
    <xdr:sp macro="" textlink="A161">
      <xdr:nvSpPr>
        <xdr:cNvPr id="2392" name="テキスト ボックス 2391"/>
        <xdr:cNvSpPr txBox="1"/>
      </xdr:nvSpPr>
      <xdr:spPr>
        <a:xfrm>
          <a:off x="2457450" y="5442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5CD44AA5-3193-4967-8180-F371715D96F0}"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161</xdr:row>
      <xdr:rowOff>142875</xdr:rowOff>
    </xdr:from>
    <xdr:to>
      <xdr:col>2</xdr:col>
      <xdr:colOff>962025</xdr:colOff>
      <xdr:row>161</xdr:row>
      <xdr:rowOff>295275</xdr:rowOff>
    </xdr:to>
    <xdr:sp macro="" textlink="B162">
      <xdr:nvSpPr>
        <xdr:cNvPr id="2415" name="テキスト ボックス 2414"/>
        <xdr:cNvSpPr txBox="1"/>
      </xdr:nvSpPr>
      <xdr:spPr>
        <a:xfrm>
          <a:off x="2457450" y="5427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8B08958A-F30E-413F-8E8D-0C9C8D1915F9}"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161</xdr:row>
      <xdr:rowOff>295275</xdr:rowOff>
    </xdr:from>
    <xdr:to>
      <xdr:col>2</xdr:col>
      <xdr:colOff>962025</xdr:colOff>
      <xdr:row>161</xdr:row>
      <xdr:rowOff>447675</xdr:rowOff>
    </xdr:to>
    <xdr:sp macro="" textlink="A162">
      <xdr:nvSpPr>
        <xdr:cNvPr id="2416" name="テキスト ボックス 2415"/>
        <xdr:cNvSpPr txBox="1"/>
      </xdr:nvSpPr>
      <xdr:spPr>
        <a:xfrm>
          <a:off x="2457450" y="5442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2D0B6B5-D322-4572-8AB1-59059AB3EFA7}"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162</xdr:row>
      <xdr:rowOff>142875</xdr:rowOff>
    </xdr:from>
    <xdr:to>
      <xdr:col>2</xdr:col>
      <xdr:colOff>962025</xdr:colOff>
      <xdr:row>162</xdr:row>
      <xdr:rowOff>295275</xdr:rowOff>
    </xdr:to>
    <xdr:sp macro="" textlink="B163">
      <xdr:nvSpPr>
        <xdr:cNvPr id="2439" name="テキスト ボックス 2438"/>
        <xdr:cNvSpPr txBox="1"/>
      </xdr:nvSpPr>
      <xdr:spPr>
        <a:xfrm>
          <a:off x="2457450" y="5427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CCC95AB0-5206-483B-BA38-9D465233879E}"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162</xdr:row>
      <xdr:rowOff>295275</xdr:rowOff>
    </xdr:from>
    <xdr:to>
      <xdr:col>2</xdr:col>
      <xdr:colOff>962025</xdr:colOff>
      <xdr:row>162</xdr:row>
      <xdr:rowOff>447675</xdr:rowOff>
    </xdr:to>
    <xdr:sp macro="" textlink="A163">
      <xdr:nvSpPr>
        <xdr:cNvPr id="2440" name="テキスト ボックス 2439"/>
        <xdr:cNvSpPr txBox="1"/>
      </xdr:nvSpPr>
      <xdr:spPr>
        <a:xfrm>
          <a:off x="2457450" y="5442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8E9B961F-4C5E-4BDF-8929-46ABC7B15862}"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163</xdr:row>
      <xdr:rowOff>142875</xdr:rowOff>
    </xdr:from>
    <xdr:to>
      <xdr:col>2</xdr:col>
      <xdr:colOff>962025</xdr:colOff>
      <xdr:row>163</xdr:row>
      <xdr:rowOff>295275</xdr:rowOff>
    </xdr:to>
    <xdr:sp macro="" textlink="B164">
      <xdr:nvSpPr>
        <xdr:cNvPr id="2463" name="テキスト ボックス 2462"/>
        <xdr:cNvSpPr txBox="1"/>
      </xdr:nvSpPr>
      <xdr:spPr>
        <a:xfrm>
          <a:off x="2457450" y="5427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29F415B9-7594-4718-861D-5A2724005A4D}"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163</xdr:row>
      <xdr:rowOff>295275</xdr:rowOff>
    </xdr:from>
    <xdr:to>
      <xdr:col>2</xdr:col>
      <xdr:colOff>962025</xdr:colOff>
      <xdr:row>163</xdr:row>
      <xdr:rowOff>447675</xdr:rowOff>
    </xdr:to>
    <xdr:sp macro="" textlink="A164">
      <xdr:nvSpPr>
        <xdr:cNvPr id="2464" name="テキスト ボックス 2463"/>
        <xdr:cNvSpPr txBox="1"/>
      </xdr:nvSpPr>
      <xdr:spPr>
        <a:xfrm>
          <a:off x="2457450" y="5442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61235C2F-B70E-4A56-ACAD-8AC33BD793DA}"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164</xdr:row>
      <xdr:rowOff>142875</xdr:rowOff>
    </xdr:from>
    <xdr:to>
      <xdr:col>2</xdr:col>
      <xdr:colOff>962025</xdr:colOff>
      <xdr:row>164</xdr:row>
      <xdr:rowOff>295275</xdr:rowOff>
    </xdr:to>
    <xdr:sp macro="" textlink="B165">
      <xdr:nvSpPr>
        <xdr:cNvPr id="2487" name="テキスト ボックス 2486"/>
        <xdr:cNvSpPr txBox="1"/>
      </xdr:nvSpPr>
      <xdr:spPr>
        <a:xfrm>
          <a:off x="2457450" y="5427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716FB473-56CE-4976-A125-D6F6962BAD88}"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164</xdr:row>
      <xdr:rowOff>295275</xdr:rowOff>
    </xdr:from>
    <xdr:to>
      <xdr:col>2</xdr:col>
      <xdr:colOff>962025</xdr:colOff>
      <xdr:row>164</xdr:row>
      <xdr:rowOff>447675</xdr:rowOff>
    </xdr:to>
    <xdr:sp macro="" textlink="A165">
      <xdr:nvSpPr>
        <xdr:cNvPr id="2488" name="テキスト ボックス 2487"/>
        <xdr:cNvSpPr txBox="1"/>
      </xdr:nvSpPr>
      <xdr:spPr>
        <a:xfrm>
          <a:off x="2457450" y="5442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0149D41C-2A30-4B2D-8AF4-7CA2A173BC48}"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165</xdr:row>
      <xdr:rowOff>142875</xdr:rowOff>
    </xdr:from>
    <xdr:to>
      <xdr:col>2</xdr:col>
      <xdr:colOff>962025</xdr:colOff>
      <xdr:row>165</xdr:row>
      <xdr:rowOff>295275</xdr:rowOff>
    </xdr:to>
    <xdr:sp macro="" textlink="B166">
      <xdr:nvSpPr>
        <xdr:cNvPr id="2511" name="テキスト ボックス 2510"/>
        <xdr:cNvSpPr txBox="1"/>
      </xdr:nvSpPr>
      <xdr:spPr>
        <a:xfrm>
          <a:off x="2457450" y="54273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8C15E07C-0396-4D87-BCC3-9562D75ADC96}"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165</xdr:row>
      <xdr:rowOff>295275</xdr:rowOff>
    </xdr:from>
    <xdr:to>
      <xdr:col>2</xdr:col>
      <xdr:colOff>962025</xdr:colOff>
      <xdr:row>165</xdr:row>
      <xdr:rowOff>447675</xdr:rowOff>
    </xdr:to>
    <xdr:sp macro="" textlink="A166">
      <xdr:nvSpPr>
        <xdr:cNvPr id="2512" name="テキスト ボックス 2511"/>
        <xdr:cNvSpPr txBox="1"/>
      </xdr:nvSpPr>
      <xdr:spPr>
        <a:xfrm>
          <a:off x="2457450" y="54425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D30C17F6-8618-407D-A05E-FD0657849934}"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166</xdr:row>
      <xdr:rowOff>142875</xdr:rowOff>
    </xdr:from>
    <xdr:to>
      <xdr:col>2</xdr:col>
      <xdr:colOff>962025</xdr:colOff>
      <xdr:row>166</xdr:row>
      <xdr:rowOff>295275</xdr:rowOff>
    </xdr:to>
    <xdr:sp macro="" textlink="B167">
      <xdr:nvSpPr>
        <xdr:cNvPr id="2537" name="テキスト ボックス 2536"/>
        <xdr:cNvSpPr txBox="1"/>
      </xdr:nvSpPr>
      <xdr:spPr>
        <a:xfrm>
          <a:off x="2457450" y="583882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B69E7546-11EC-4A0B-821E-B35508E71789}"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166</xdr:row>
      <xdr:rowOff>295275</xdr:rowOff>
    </xdr:from>
    <xdr:to>
      <xdr:col>2</xdr:col>
      <xdr:colOff>962025</xdr:colOff>
      <xdr:row>166</xdr:row>
      <xdr:rowOff>447675</xdr:rowOff>
    </xdr:to>
    <xdr:sp macro="" textlink="A167">
      <xdr:nvSpPr>
        <xdr:cNvPr id="2538" name="テキスト ボックス 2537"/>
        <xdr:cNvSpPr txBox="1"/>
      </xdr:nvSpPr>
      <xdr:spPr>
        <a:xfrm>
          <a:off x="2457450" y="585406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172718A3-814A-4B45-B33A-FA72332946BA}"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167</xdr:row>
      <xdr:rowOff>142875</xdr:rowOff>
    </xdr:from>
    <xdr:to>
      <xdr:col>2</xdr:col>
      <xdr:colOff>962025</xdr:colOff>
      <xdr:row>167</xdr:row>
      <xdr:rowOff>295275</xdr:rowOff>
    </xdr:to>
    <xdr:sp macro="" textlink="B168">
      <xdr:nvSpPr>
        <xdr:cNvPr id="2563" name="テキスト ボックス 2562"/>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90242FB1-1631-4CAB-8670-1436538FF354}"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167</xdr:row>
      <xdr:rowOff>295275</xdr:rowOff>
    </xdr:from>
    <xdr:to>
      <xdr:col>2</xdr:col>
      <xdr:colOff>962025</xdr:colOff>
      <xdr:row>167</xdr:row>
      <xdr:rowOff>447675</xdr:rowOff>
    </xdr:to>
    <xdr:sp macro="" textlink="A168">
      <xdr:nvSpPr>
        <xdr:cNvPr id="2564" name="テキスト ボックス 2563"/>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903DA0A6-E296-4EF9-BABB-1CC8B8EF32DB}"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168</xdr:row>
      <xdr:rowOff>142875</xdr:rowOff>
    </xdr:from>
    <xdr:to>
      <xdr:col>2</xdr:col>
      <xdr:colOff>962025</xdr:colOff>
      <xdr:row>168</xdr:row>
      <xdr:rowOff>295275</xdr:rowOff>
    </xdr:to>
    <xdr:sp macro="" textlink="B169">
      <xdr:nvSpPr>
        <xdr:cNvPr id="2589" name="テキスト ボックス 2588"/>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C163190A-BF25-4831-8699-88EC8CF32F15}"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168</xdr:row>
      <xdr:rowOff>295275</xdr:rowOff>
    </xdr:from>
    <xdr:to>
      <xdr:col>2</xdr:col>
      <xdr:colOff>962025</xdr:colOff>
      <xdr:row>168</xdr:row>
      <xdr:rowOff>447675</xdr:rowOff>
    </xdr:to>
    <xdr:sp macro="" textlink="A169">
      <xdr:nvSpPr>
        <xdr:cNvPr id="2590" name="テキスト ボックス 2589"/>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7408CE7-08D1-4943-A52D-91BA81EA1E00}"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169</xdr:row>
      <xdr:rowOff>142875</xdr:rowOff>
    </xdr:from>
    <xdr:to>
      <xdr:col>2</xdr:col>
      <xdr:colOff>962025</xdr:colOff>
      <xdr:row>169</xdr:row>
      <xdr:rowOff>295275</xdr:rowOff>
    </xdr:to>
    <xdr:sp macro="" textlink="B170">
      <xdr:nvSpPr>
        <xdr:cNvPr id="2615" name="テキスト ボックス 2614"/>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E330E84B-8D32-4BA0-9C7A-7A27CEF913FD}"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169</xdr:row>
      <xdr:rowOff>295275</xdr:rowOff>
    </xdr:from>
    <xdr:to>
      <xdr:col>2</xdr:col>
      <xdr:colOff>962025</xdr:colOff>
      <xdr:row>169</xdr:row>
      <xdr:rowOff>447675</xdr:rowOff>
    </xdr:to>
    <xdr:sp macro="" textlink="A170">
      <xdr:nvSpPr>
        <xdr:cNvPr id="2616" name="テキスト ボックス 2615"/>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0E9F0CE0-07A0-4318-B416-E5B8F66E02A3}"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170</xdr:row>
      <xdr:rowOff>142875</xdr:rowOff>
    </xdr:from>
    <xdr:to>
      <xdr:col>2</xdr:col>
      <xdr:colOff>962025</xdr:colOff>
      <xdr:row>170</xdr:row>
      <xdr:rowOff>295275</xdr:rowOff>
    </xdr:to>
    <xdr:sp macro="" textlink="B171">
      <xdr:nvSpPr>
        <xdr:cNvPr id="2641" name="テキスト ボックス 2640"/>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B4C2561F-25F5-427B-B175-826A07F04BDA}"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170</xdr:row>
      <xdr:rowOff>295275</xdr:rowOff>
    </xdr:from>
    <xdr:to>
      <xdr:col>2</xdr:col>
      <xdr:colOff>962025</xdr:colOff>
      <xdr:row>170</xdr:row>
      <xdr:rowOff>447675</xdr:rowOff>
    </xdr:to>
    <xdr:sp macro="" textlink="A171">
      <xdr:nvSpPr>
        <xdr:cNvPr id="2642" name="テキスト ボックス 2641"/>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D7DD6DB6-542A-466F-A741-6BF9AFFBB22C}"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171</xdr:row>
      <xdr:rowOff>142875</xdr:rowOff>
    </xdr:from>
    <xdr:to>
      <xdr:col>2</xdr:col>
      <xdr:colOff>962025</xdr:colOff>
      <xdr:row>171</xdr:row>
      <xdr:rowOff>295275</xdr:rowOff>
    </xdr:to>
    <xdr:sp macro="" textlink="B172">
      <xdr:nvSpPr>
        <xdr:cNvPr id="2667" name="テキスト ボックス 2666"/>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94776B4A-4151-4D70-9E2D-EC09E7C7E499}"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171</xdr:row>
      <xdr:rowOff>295275</xdr:rowOff>
    </xdr:from>
    <xdr:to>
      <xdr:col>2</xdr:col>
      <xdr:colOff>962025</xdr:colOff>
      <xdr:row>171</xdr:row>
      <xdr:rowOff>447675</xdr:rowOff>
    </xdr:to>
    <xdr:sp macro="" textlink="A172">
      <xdr:nvSpPr>
        <xdr:cNvPr id="2668" name="テキスト ボックス 2667"/>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60745D92-84D3-4766-BEC8-EFB667A7C5A5}"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172</xdr:row>
      <xdr:rowOff>142875</xdr:rowOff>
    </xdr:from>
    <xdr:to>
      <xdr:col>2</xdr:col>
      <xdr:colOff>962025</xdr:colOff>
      <xdr:row>172</xdr:row>
      <xdr:rowOff>295275</xdr:rowOff>
    </xdr:to>
    <xdr:sp macro="" textlink="B173">
      <xdr:nvSpPr>
        <xdr:cNvPr id="2693" name="テキスト ボックス 2692"/>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C85D0AE-83CF-4009-B88A-D5343EEF9C23}"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172</xdr:row>
      <xdr:rowOff>295275</xdr:rowOff>
    </xdr:from>
    <xdr:to>
      <xdr:col>2</xdr:col>
      <xdr:colOff>962025</xdr:colOff>
      <xdr:row>172</xdr:row>
      <xdr:rowOff>447675</xdr:rowOff>
    </xdr:to>
    <xdr:sp macro="" textlink="A173">
      <xdr:nvSpPr>
        <xdr:cNvPr id="2694" name="テキスト ボックス 2693"/>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8DA87F86-DA3E-4F53-A803-FCBE650F1C4C}"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173</xdr:row>
      <xdr:rowOff>142875</xdr:rowOff>
    </xdr:from>
    <xdr:to>
      <xdr:col>2</xdr:col>
      <xdr:colOff>962025</xdr:colOff>
      <xdr:row>173</xdr:row>
      <xdr:rowOff>295275</xdr:rowOff>
    </xdr:to>
    <xdr:sp macro="" textlink="B174">
      <xdr:nvSpPr>
        <xdr:cNvPr id="2719" name="テキスト ボックス 2718"/>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591A91E9-A112-4559-B51B-C0CB0906A165}"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173</xdr:row>
      <xdr:rowOff>295275</xdr:rowOff>
    </xdr:from>
    <xdr:to>
      <xdr:col>2</xdr:col>
      <xdr:colOff>962025</xdr:colOff>
      <xdr:row>173</xdr:row>
      <xdr:rowOff>447675</xdr:rowOff>
    </xdr:to>
    <xdr:sp macro="" textlink="A174">
      <xdr:nvSpPr>
        <xdr:cNvPr id="2720" name="テキスト ボックス 2719"/>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A2268581-33B8-45E8-AEBF-4E50CD5A8398}"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174</xdr:row>
      <xdr:rowOff>142875</xdr:rowOff>
    </xdr:from>
    <xdr:to>
      <xdr:col>2</xdr:col>
      <xdr:colOff>962025</xdr:colOff>
      <xdr:row>174</xdr:row>
      <xdr:rowOff>295275</xdr:rowOff>
    </xdr:to>
    <xdr:sp macro="" textlink="B175">
      <xdr:nvSpPr>
        <xdr:cNvPr id="2745" name="テキスト ボックス 2744"/>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79FAE39E-5CEB-4AE6-A9C9-E81E92D40AE7}"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174</xdr:row>
      <xdr:rowOff>295275</xdr:rowOff>
    </xdr:from>
    <xdr:to>
      <xdr:col>2</xdr:col>
      <xdr:colOff>962025</xdr:colOff>
      <xdr:row>174</xdr:row>
      <xdr:rowOff>447675</xdr:rowOff>
    </xdr:to>
    <xdr:sp macro="" textlink="A175">
      <xdr:nvSpPr>
        <xdr:cNvPr id="2746" name="テキスト ボックス 2745"/>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C2EFCA07-93FB-4F77-8317-93C927E0A012}"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175</xdr:row>
      <xdr:rowOff>142875</xdr:rowOff>
    </xdr:from>
    <xdr:to>
      <xdr:col>2</xdr:col>
      <xdr:colOff>962025</xdr:colOff>
      <xdr:row>175</xdr:row>
      <xdr:rowOff>295275</xdr:rowOff>
    </xdr:to>
    <xdr:sp macro="" textlink="B176">
      <xdr:nvSpPr>
        <xdr:cNvPr id="2771" name="テキスト ボックス 2770"/>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EB4AB99-030E-4085-9DEB-A1E1844F0FED}"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175</xdr:row>
      <xdr:rowOff>295275</xdr:rowOff>
    </xdr:from>
    <xdr:to>
      <xdr:col>2</xdr:col>
      <xdr:colOff>962025</xdr:colOff>
      <xdr:row>175</xdr:row>
      <xdr:rowOff>447675</xdr:rowOff>
    </xdr:to>
    <xdr:sp macro="" textlink="A176">
      <xdr:nvSpPr>
        <xdr:cNvPr id="2772" name="テキスト ボックス 2771"/>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90FB4EE8-9962-4AB9-B3B9-A8FCDCE04955}"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176</xdr:row>
      <xdr:rowOff>142875</xdr:rowOff>
    </xdr:from>
    <xdr:to>
      <xdr:col>2</xdr:col>
      <xdr:colOff>962025</xdr:colOff>
      <xdr:row>176</xdr:row>
      <xdr:rowOff>295275</xdr:rowOff>
    </xdr:to>
    <xdr:sp macro="" textlink="B177">
      <xdr:nvSpPr>
        <xdr:cNvPr id="2797" name="テキスト ボックス 2796"/>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4A2AAD3F-5B3D-4FA0-8AF9-F04022395248}"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176</xdr:row>
      <xdr:rowOff>295275</xdr:rowOff>
    </xdr:from>
    <xdr:to>
      <xdr:col>2</xdr:col>
      <xdr:colOff>962025</xdr:colOff>
      <xdr:row>176</xdr:row>
      <xdr:rowOff>447675</xdr:rowOff>
    </xdr:to>
    <xdr:sp macro="" textlink="A177">
      <xdr:nvSpPr>
        <xdr:cNvPr id="2798" name="テキスト ボックス 2797"/>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0DF0EEAB-2A77-4E6B-9363-6D1028BAD097}"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177</xdr:row>
      <xdr:rowOff>142875</xdr:rowOff>
    </xdr:from>
    <xdr:to>
      <xdr:col>2</xdr:col>
      <xdr:colOff>962025</xdr:colOff>
      <xdr:row>177</xdr:row>
      <xdr:rowOff>295275</xdr:rowOff>
    </xdr:to>
    <xdr:sp macro="" textlink="B178">
      <xdr:nvSpPr>
        <xdr:cNvPr id="2823" name="テキスト ボックス 2822"/>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AFDFEA4A-8E48-4AE7-A949-5BEA1EA1A997}"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177</xdr:row>
      <xdr:rowOff>295275</xdr:rowOff>
    </xdr:from>
    <xdr:to>
      <xdr:col>2</xdr:col>
      <xdr:colOff>962025</xdr:colOff>
      <xdr:row>177</xdr:row>
      <xdr:rowOff>447675</xdr:rowOff>
    </xdr:to>
    <xdr:sp macro="" textlink="A178">
      <xdr:nvSpPr>
        <xdr:cNvPr id="2824" name="テキスト ボックス 2823"/>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70D4C4EE-097A-4DF9-9433-D90F304FA276}"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178</xdr:row>
      <xdr:rowOff>142875</xdr:rowOff>
    </xdr:from>
    <xdr:to>
      <xdr:col>2</xdr:col>
      <xdr:colOff>962025</xdr:colOff>
      <xdr:row>178</xdr:row>
      <xdr:rowOff>295275</xdr:rowOff>
    </xdr:to>
    <xdr:sp macro="" textlink="B179">
      <xdr:nvSpPr>
        <xdr:cNvPr id="2849" name="テキスト ボックス 2848"/>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E3AF0942-5D1F-4A96-83AA-337B1050BB19}"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178</xdr:row>
      <xdr:rowOff>295275</xdr:rowOff>
    </xdr:from>
    <xdr:to>
      <xdr:col>2</xdr:col>
      <xdr:colOff>962025</xdr:colOff>
      <xdr:row>178</xdr:row>
      <xdr:rowOff>447675</xdr:rowOff>
    </xdr:to>
    <xdr:sp macro="" textlink="A179">
      <xdr:nvSpPr>
        <xdr:cNvPr id="2850" name="テキスト ボックス 2849"/>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4D2721C7-771B-4942-A59F-6EC18762E1D2}"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179</xdr:row>
      <xdr:rowOff>142875</xdr:rowOff>
    </xdr:from>
    <xdr:to>
      <xdr:col>2</xdr:col>
      <xdr:colOff>962025</xdr:colOff>
      <xdr:row>179</xdr:row>
      <xdr:rowOff>295275</xdr:rowOff>
    </xdr:to>
    <xdr:sp macro="" textlink="B180">
      <xdr:nvSpPr>
        <xdr:cNvPr id="2875" name="テキスト ボックス 2874"/>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8B304D4C-8C8B-496B-AAFB-C3E3443A437F}"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179</xdr:row>
      <xdr:rowOff>295275</xdr:rowOff>
    </xdr:from>
    <xdr:to>
      <xdr:col>2</xdr:col>
      <xdr:colOff>962025</xdr:colOff>
      <xdr:row>179</xdr:row>
      <xdr:rowOff>447675</xdr:rowOff>
    </xdr:to>
    <xdr:sp macro="" textlink="A180">
      <xdr:nvSpPr>
        <xdr:cNvPr id="2876" name="テキスト ボックス 2875"/>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15B0930B-7EEE-4EA9-80FE-82426C68D60E}"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180</xdr:row>
      <xdr:rowOff>142875</xdr:rowOff>
    </xdr:from>
    <xdr:to>
      <xdr:col>2</xdr:col>
      <xdr:colOff>962025</xdr:colOff>
      <xdr:row>180</xdr:row>
      <xdr:rowOff>295275</xdr:rowOff>
    </xdr:to>
    <xdr:sp macro="" textlink="B181">
      <xdr:nvSpPr>
        <xdr:cNvPr id="2901" name="テキスト ボックス 2900"/>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F5542E4F-EC22-4FA3-83E4-48A9218F39BF}"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180</xdr:row>
      <xdr:rowOff>295275</xdr:rowOff>
    </xdr:from>
    <xdr:to>
      <xdr:col>2</xdr:col>
      <xdr:colOff>962025</xdr:colOff>
      <xdr:row>180</xdr:row>
      <xdr:rowOff>447675</xdr:rowOff>
    </xdr:to>
    <xdr:sp macro="" textlink="A181">
      <xdr:nvSpPr>
        <xdr:cNvPr id="2902" name="テキスト ボックス 2901"/>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49CB2327-91BF-45DB-9BB0-05D79B80E558}"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181</xdr:row>
      <xdr:rowOff>142875</xdr:rowOff>
    </xdr:from>
    <xdr:to>
      <xdr:col>2</xdr:col>
      <xdr:colOff>962025</xdr:colOff>
      <xdr:row>181</xdr:row>
      <xdr:rowOff>295275</xdr:rowOff>
    </xdr:to>
    <xdr:sp macro="" textlink="B182">
      <xdr:nvSpPr>
        <xdr:cNvPr id="2927" name="テキスト ボックス 2926"/>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8757D9C3-2324-413E-895D-F7982173B0E1}"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181</xdr:row>
      <xdr:rowOff>295275</xdr:rowOff>
    </xdr:from>
    <xdr:to>
      <xdr:col>2</xdr:col>
      <xdr:colOff>962025</xdr:colOff>
      <xdr:row>181</xdr:row>
      <xdr:rowOff>447675</xdr:rowOff>
    </xdr:to>
    <xdr:sp macro="" textlink="A182">
      <xdr:nvSpPr>
        <xdr:cNvPr id="2928" name="テキスト ボックス 2927"/>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4D87024F-FAED-4752-8E6E-95D3FDAB932C}"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182</xdr:row>
      <xdr:rowOff>142875</xdr:rowOff>
    </xdr:from>
    <xdr:to>
      <xdr:col>2</xdr:col>
      <xdr:colOff>962025</xdr:colOff>
      <xdr:row>182</xdr:row>
      <xdr:rowOff>295275</xdr:rowOff>
    </xdr:to>
    <xdr:sp macro="" textlink="B183">
      <xdr:nvSpPr>
        <xdr:cNvPr id="2953" name="テキスト ボックス 2952"/>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0E51C870-35C5-4336-97E1-473B5DE6DA68}"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182</xdr:row>
      <xdr:rowOff>295275</xdr:rowOff>
    </xdr:from>
    <xdr:to>
      <xdr:col>2</xdr:col>
      <xdr:colOff>962025</xdr:colOff>
      <xdr:row>182</xdr:row>
      <xdr:rowOff>447675</xdr:rowOff>
    </xdr:to>
    <xdr:sp macro="" textlink="A183">
      <xdr:nvSpPr>
        <xdr:cNvPr id="2954" name="テキスト ボックス 2953"/>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8216C515-DDAF-421E-B544-B5F01593DEEE}"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183</xdr:row>
      <xdr:rowOff>142875</xdr:rowOff>
    </xdr:from>
    <xdr:to>
      <xdr:col>2</xdr:col>
      <xdr:colOff>962025</xdr:colOff>
      <xdr:row>183</xdr:row>
      <xdr:rowOff>295275</xdr:rowOff>
    </xdr:to>
    <xdr:sp macro="" textlink="B184">
      <xdr:nvSpPr>
        <xdr:cNvPr id="2979" name="テキスト ボックス 2978"/>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70B49D90-78F5-4DCB-ADCE-CFF9D1C64F9C}"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183</xdr:row>
      <xdr:rowOff>295275</xdr:rowOff>
    </xdr:from>
    <xdr:to>
      <xdr:col>2</xdr:col>
      <xdr:colOff>962025</xdr:colOff>
      <xdr:row>183</xdr:row>
      <xdr:rowOff>447675</xdr:rowOff>
    </xdr:to>
    <xdr:sp macro="" textlink="A184">
      <xdr:nvSpPr>
        <xdr:cNvPr id="2980" name="テキスト ボックス 2979"/>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58F14D20-80A3-407F-9309-34B24445BD97}"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184</xdr:row>
      <xdr:rowOff>142875</xdr:rowOff>
    </xdr:from>
    <xdr:to>
      <xdr:col>2</xdr:col>
      <xdr:colOff>962025</xdr:colOff>
      <xdr:row>184</xdr:row>
      <xdr:rowOff>295275</xdr:rowOff>
    </xdr:to>
    <xdr:sp macro="" textlink="B185">
      <xdr:nvSpPr>
        <xdr:cNvPr id="3005" name="テキスト ボックス 3004"/>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BF0DBB84-E263-4C7D-9BA0-0876AFEC1893}"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184</xdr:row>
      <xdr:rowOff>295275</xdr:rowOff>
    </xdr:from>
    <xdr:to>
      <xdr:col>2</xdr:col>
      <xdr:colOff>962025</xdr:colOff>
      <xdr:row>184</xdr:row>
      <xdr:rowOff>447675</xdr:rowOff>
    </xdr:to>
    <xdr:sp macro="" textlink="A185">
      <xdr:nvSpPr>
        <xdr:cNvPr id="3006" name="テキスト ボックス 3005"/>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64282835-DB24-4385-BD70-0D52985114EE}"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185</xdr:row>
      <xdr:rowOff>142875</xdr:rowOff>
    </xdr:from>
    <xdr:to>
      <xdr:col>2</xdr:col>
      <xdr:colOff>962025</xdr:colOff>
      <xdr:row>185</xdr:row>
      <xdr:rowOff>295275</xdr:rowOff>
    </xdr:to>
    <xdr:sp macro="" textlink="B186">
      <xdr:nvSpPr>
        <xdr:cNvPr id="3031" name="テキスト ボックス 3030"/>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DD05B764-6410-478A-ABBF-B8DA8A247C95}"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185</xdr:row>
      <xdr:rowOff>295275</xdr:rowOff>
    </xdr:from>
    <xdr:to>
      <xdr:col>2</xdr:col>
      <xdr:colOff>962025</xdr:colOff>
      <xdr:row>185</xdr:row>
      <xdr:rowOff>447675</xdr:rowOff>
    </xdr:to>
    <xdr:sp macro="" textlink="A186">
      <xdr:nvSpPr>
        <xdr:cNvPr id="3032" name="テキスト ボックス 3031"/>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C7354174-64DE-4C91-92EC-E21811CCE693}"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186</xdr:row>
      <xdr:rowOff>142875</xdr:rowOff>
    </xdr:from>
    <xdr:to>
      <xdr:col>2</xdr:col>
      <xdr:colOff>962025</xdr:colOff>
      <xdr:row>186</xdr:row>
      <xdr:rowOff>295275</xdr:rowOff>
    </xdr:to>
    <xdr:sp macro="" textlink="B187">
      <xdr:nvSpPr>
        <xdr:cNvPr id="3057" name="テキスト ボックス 3056"/>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C3DA7AE6-E3C5-4BA9-A659-DF944E8FBE74}"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186</xdr:row>
      <xdr:rowOff>295275</xdr:rowOff>
    </xdr:from>
    <xdr:to>
      <xdr:col>2</xdr:col>
      <xdr:colOff>962025</xdr:colOff>
      <xdr:row>186</xdr:row>
      <xdr:rowOff>447675</xdr:rowOff>
    </xdr:to>
    <xdr:sp macro="" textlink="A187">
      <xdr:nvSpPr>
        <xdr:cNvPr id="3058" name="テキスト ボックス 3057"/>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0DC721F8-FC89-4CBA-9173-C885ADCB6417}"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187</xdr:row>
      <xdr:rowOff>142875</xdr:rowOff>
    </xdr:from>
    <xdr:to>
      <xdr:col>2</xdr:col>
      <xdr:colOff>962025</xdr:colOff>
      <xdr:row>187</xdr:row>
      <xdr:rowOff>295275</xdr:rowOff>
    </xdr:to>
    <xdr:sp macro="" textlink="B188">
      <xdr:nvSpPr>
        <xdr:cNvPr id="3083" name="テキスト ボックス 3082"/>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B66C9EBD-F908-40F7-88AC-AB36AA3CEF23}"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187</xdr:row>
      <xdr:rowOff>295275</xdr:rowOff>
    </xdr:from>
    <xdr:to>
      <xdr:col>2</xdr:col>
      <xdr:colOff>962025</xdr:colOff>
      <xdr:row>187</xdr:row>
      <xdr:rowOff>447675</xdr:rowOff>
    </xdr:to>
    <xdr:sp macro="" textlink="A188">
      <xdr:nvSpPr>
        <xdr:cNvPr id="3084" name="テキスト ボックス 3083"/>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C9778D8C-6B65-4ECD-B0B2-26A2A00C7A37}"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188</xdr:row>
      <xdr:rowOff>142875</xdr:rowOff>
    </xdr:from>
    <xdr:to>
      <xdr:col>2</xdr:col>
      <xdr:colOff>962025</xdr:colOff>
      <xdr:row>188</xdr:row>
      <xdr:rowOff>295275</xdr:rowOff>
    </xdr:to>
    <xdr:sp macro="" textlink="B189">
      <xdr:nvSpPr>
        <xdr:cNvPr id="3109" name="テキスト ボックス 3108"/>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512001F-B7DF-4865-BFD7-2F9D5E7E75B5}"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188</xdr:row>
      <xdr:rowOff>295275</xdr:rowOff>
    </xdr:from>
    <xdr:to>
      <xdr:col>2</xdr:col>
      <xdr:colOff>962025</xdr:colOff>
      <xdr:row>188</xdr:row>
      <xdr:rowOff>447675</xdr:rowOff>
    </xdr:to>
    <xdr:sp macro="" textlink="A189">
      <xdr:nvSpPr>
        <xdr:cNvPr id="3110" name="テキスト ボックス 3109"/>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356CC666-1714-43B9-B986-C388498F48D3}"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189</xdr:row>
      <xdr:rowOff>142875</xdr:rowOff>
    </xdr:from>
    <xdr:to>
      <xdr:col>2</xdr:col>
      <xdr:colOff>962025</xdr:colOff>
      <xdr:row>189</xdr:row>
      <xdr:rowOff>295275</xdr:rowOff>
    </xdr:to>
    <xdr:sp macro="" textlink="B190">
      <xdr:nvSpPr>
        <xdr:cNvPr id="3135" name="テキスト ボックス 3134"/>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390396EB-ED6A-4F6B-88DE-7C17504F2827}"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189</xdr:row>
      <xdr:rowOff>295275</xdr:rowOff>
    </xdr:from>
    <xdr:to>
      <xdr:col>2</xdr:col>
      <xdr:colOff>962025</xdr:colOff>
      <xdr:row>189</xdr:row>
      <xdr:rowOff>447675</xdr:rowOff>
    </xdr:to>
    <xdr:sp macro="" textlink="A190">
      <xdr:nvSpPr>
        <xdr:cNvPr id="3136" name="テキスト ボックス 3135"/>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85F132E8-8546-43C7-8E60-781BF02E4C9F}"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190</xdr:row>
      <xdr:rowOff>142875</xdr:rowOff>
    </xdr:from>
    <xdr:to>
      <xdr:col>2</xdr:col>
      <xdr:colOff>962025</xdr:colOff>
      <xdr:row>190</xdr:row>
      <xdr:rowOff>295275</xdr:rowOff>
    </xdr:to>
    <xdr:sp macro="" textlink="B191">
      <xdr:nvSpPr>
        <xdr:cNvPr id="3161" name="テキスト ボックス 3160"/>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7FE09A06-448B-48D9-9AFA-069823AE62F8}"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190</xdr:row>
      <xdr:rowOff>295275</xdr:rowOff>
    </xdr:from>
    <xdr:to>
      <xdr:col>2</xdr:col>
      <xdr:colOff>962025</xdr:colOff>
      <xdr:row>190</xdr:row>
      <xdr:rowOff>447675</xdr:rowOff>
    </xdr:to>
    <xdr:sp macro="" textlink="A191">
      <xdr:nvSpPr>
        <xdr:cNvPr id="3162" name="テキスト ボックス 3161"/>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A118C19E-87F2-4301-BD8C-C75F936925F8}"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191</xdr:row>
      <xdr:rowOff>142875</xdr:rowOff>
    </xdr:from>
    <xdr:to>
      <xdr:col>2</xdr:col>
      <xdr:colOff>962025</xdr:colOff>
      <xdr:row>191</xdr:row>
      <xdr:rowOff>295275</xdr:rowOff>
    </xdr:to>
    <xdr:sp macro="" textlink="B192">
      <xdr:nvSpPr>
        <xdr:cNvPr id="3187" name="テキスト ボックス 3186"/>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3D9C1987-4170-4492-8222-80FBB3E7862D}"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191</xdr:row>
      <xdr:rowOff>295275</xdr:rowOff>
    </xdr:from>
    <xdr:to>
      <xdr:col>2</xdr:col>
      <xdr:colOff>962025</xdr:colOff>
      <xdr:row>191</xdr:row>
      <xdr:rowOff>447675</xdr:rowOff>
    </xdr:to>
    <xdr:sp macro="" textlink="A192">
      <xdr:nvSpPr>
        <xdr:cNvPr id="3188" name="テキスト ボックス 3187"/>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0DF676BF-6B68-4ECB-97FF-951383D6C533}"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192</xdr:row>
      <xdr:rowOff>142875</xdr:rowOff>
    </xdr:from>
    <xdr:to>
      <xdr:col>2</xdr:col>
      <xdr:colOff>962025</xdr:colOff>
      <xdr:row>192</xdr:row>
      <xdr:rowOff>295275</xdr:rowOff>
    </xdr:to>
    <xdr:sp macro="" textlink="B193">
      <xdr:nvSpPr>
        <xdr:cNvPr id="3213" name="テキスト ボックス 3212"/>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652F66B8-F251-451A-811C-B4FE3359A7EC}"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192</xdr:row>
      <xdr:rowOff>295275</xdr:rowOff>
    </xdr:from>
    <xdr:to>
      <xdr:col>2</xdr:col>
      <xdr:colOff>962025</xdr:colOff>
      <xdr:row>192</xdr:row>
      <xdr:rowOff>447675</xdr:rowOff>
    </xdr:to>
    <xdr:sp macro="" textlink="A193">
      <xdr:nvSpPr>
        <xdr:cNvPr id="3214" name="テキスト ボックス 3213"/>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FFFFDD9A-7188-4C29-A05C-28022E8AFD1D}"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193</xdr:row>
      <xdr:rowOff>142875</xdr:rowOff>
    </xdr:from>
    <xdr:to>
      <xdr:col>2</xdr:col>
      <xdr:colOff>962025</xdr:colOff>
      <xdr:row>193</xdr:row>
      <xdr:rowOff>295275</xdr:rowOff>
    </xdr:to>
    <xdr:sp macro="" textlink="B194">
      <xdr:nvSpPr>
        <xdr:cNvPr id="3239" name="テキスト ボックス 3238"/>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C77484BF-CA9D-4F14-8098-CE6BF91E4B0F}"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193</xdr:row>
      <xdr:rowOff>295275</xdr:rowOff>
    </xdr:from>
    <xdr:to>
      <xdr:col>2</xdr:col>
      <xdr:colOff>962025</xdr:colOff>
      <xdr:row>193</xdr:row>
      <xdr:rowOff>447675</xdr:rowOff>
    </xdr:to>
    <xdr:sp macro="" textlink="A194">
      <xdr:nvSpPr>
        <xdr:cNvPr id="3240" name="テキスト ボックス 3239"/>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2C76A66A-74F8-41F4-98D7-FE6F7E5285ED}"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194</xdr:row>
      <xdr:rowOff>142875</xdr:rowOff>
    </xdr:from>
    <xdr:to>
      <xdr:col>2</xdr:col>
      <xdr:colOff>962025</xdr:colOff>
      <xdr:row>194</xdr:row>
      <xdr:rowOff>295275</xdr:rowOff>
    </xdr:to>
    <xdr:sp macro="" textlink="B195">
      <xdr:nvSpPr>
        <xdr:cNvPr id="3265" name="テキスト ボックス 3264"/>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92D2B656-D4A1-4389-8422-CB5C06F23CC1}"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194</xdr:row>
      <xdr:rowOff>295275</xdr:rowOff>
    </xdr:from>
    <xdr:to>
      <xdr:col>2</xdr:col>
      <xdr:colOff>962025</xdr:colOff>
      <xdr:row>194</xdr:row>
      <xdr:rowOff>447675</xdr:rowOff>
    </xdr:to>
    <xdr:sp macro="" textlink="A195">
      <xdr:nvSpPr>
        <xdr:cNvPr id="3266" name="テキスト ボックス 3265"/>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1850B044-11E2-41D2-92A7-6B2EFA1318A2}"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195</xdr:row>
      <xdr:rowOff>142875</xdr:rowOff>
    </xdr:from>
    <xdr:to>
      <xdr:col>2</xdr:col>
      <xdr:colOff>962025</xdr:colOff>
      <xdr:row>195</xdr:row>
      <xdr:rowOff>295275</xdr:rowOff>
    </xdr:to>
    <xdr:sp macro="" textlink="B196">
      <xdr:nvSpPr>
        <xdr:cNvPr id="3291" name="テキスト ボックス 3290"/>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9DE16BFA-88A5-4818-894D-7B3D49FB89ED}"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195</xdr:row>
      <xdr:rowOff>295275</xdr:rowOff>
    </xdr:from>
    <xdr:to>
      <xdr:col>2</xdr:col>
      <xdr:colOff>962025</xdr:colOff>
      <xdr:row>195</xdr:row>
      <xdr:rowOff>447675</xdr:rowOff>
    </xdr:to>
    <xdr:sp macro="" textlink="A196">
      <xdr:nvSpPr>
        <xdr:cNvPr id="3292" name="テキスト ボックス 3291"/>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6DE7FAB-E754-45B5-AB31-DCB81388DBE6}"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196</xdr:row>
      <xdr:rowOff>142875</xdr:rowOff>
    </xdr:from>
    <xdr:to>
      <xdr:col>2</xdr:col>
      <xdr:colOff>962025</xdr:colOff>
      <xdr:row>196</xdr:row>
      <xdr:rowOff>295275</xdr:rowOff>
    </xdr:to>
    <xdr:sp macro="" textlink="B197">
      <xdr:nvSpPr>
        <xdr:cNvPr id="3317" name="テキスト ボックス 3316"/>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A8037898-51A7-4425-802B-19EC58F04977}"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196</xdr:row>
      <xdr:rowOff>295275</xdr:rowOff>
    </xdr:from>
    <xdr:to>
      <xdr:col>2</xdr:col>
      <xdr:colOff>962025</xdr:colOff>
      <xdr:row>196</xdr:row>
      <xdr:rowOff>447675</xdr:rowOff>
    </xdr:to>
    <xdr:sp macro="" textlink="A197">
      <xdr:nvSpPr>
        <xdr:cNvPr id="3318" name="テキスト ボックス 3317"/>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660438DC-867A-45B4-99FD-135EA5759EB6}"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197</xdr:row>
      <xdr:rowOff>142875</xdr:rowOff>
    </xdr:from>
    <xdr:to>
      <xdr:col>2</xdr:col>
      <xdr:colOff>962025</xdr:colOff>
      <xdr:row>197</xdr:row>
      <xdr:rowOff>295275</xdr:rowOff>
    </xdr:to>
    <xdr:sp macro="" textlink="B198">
      <xdr:nvSpPr>
        <xdr:cNvPr id="3343" name="テキスト ボックス 3342"/>
        <xdr:cNvSpPr txBox="1"/>
      </xdr:nvSpPr>
      <xdr:spPr>
        <a:xfrm>
          <a:off x="2457450" y="58845450"/>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D3662752-1D24-4A1C-BB07-D40A48C11082}" type="TxLink">
            <a:rPr kumimoji="1" lang="en-US"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 </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197</xdr:row>
      <xdr:rowOff>295275</xdr:rowOff>
    </xdr:from>
    <xdr:to>
      <xdr:col>2</xdr:col>
      <xdr:colOff>962025</xdr:colOff>
      <xdr:row>197</xdr:row>
      <xdr:rowOff>447675</xdr:rowOff>
    </xdr:to>
    <xdr:sp macro="" textlink="A198">
      <xdr:nvSpPr>
        <xdr:cNvPr id="3344" name="テキスト ボックス 3343"/>
        <xdr:cNvSpPr txBox="1"/>
      </xdr:nvSpPr>
      <xdr:spPr>
        <a:xfrm>
          <a:off x="2457450" y="58997850"/>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9735754A-644C-46C9-9B4B-4E6672A7D509}"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 </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124</xdr:row>
      <xdr:rowOff>142875</xdr:rowOff>
    </xdr:from>
    <xdr:to>
      <xdr:col>2</xdr:col>
      <xdr:colOff>962025</xdr:colOff>
      <xdr:row>124</xdr:row>
      <xdr:rowOff>295275</xdr:rowOff>
    </xdr:to>
    <xdr:sp macro="" textlink="B125">
      <xdr:nvSpPr>
        <xdr:cNvPr id="3345" name="テキスト ボックス 3344"/>
        <xdr:cNvSpPr txBox="1"/>
      </xdr:nvSpPr>
      <xdr:spPr>
        <a:xfrm>
          <a:off x="2457450" y="39538275"/>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A0691562-CDD3-438E-9D07-AF4BC69171B1}"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124</xdr:row>
      <xdr:rowOff>295275</xdr:rowOff>
    </xdr:from>
    <xdr:to>
      <xdr:col>2</xdr:col>
      <xdr:colOff>962025</xdr:colOff>
      <xdr:row>124</xdr:row>
      <xdr:rowOff>447675</xdr:rowOff>
    </xdr:to>
    <xdr:sp macro="" textlink="A125">
      <xdr:nvSpPr>
        <xdr:cNvPr id="3346" name="テキスト ボックス 3345"/>
        <xdr:cNvSpPr txBox="1"/>
      </xdr:nvSpPr>
      <xdr:spPr>
        <a:xfrm>
          <a:off x="2457450" y="39690675"/>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B58EF91C-2638-4F10-A03E-BB9C45ED0A66}" type="TxLink">
            <a:rPr kumimoji="1" lang="en-US"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ゲスト８７様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128</xdr:row>
      <xdr:rowOff>142875</xdr:rowOff>
    </xdr:from>
    <xdr:to>
      <xdr:col>2</xdr:col>
      <xdr:colOff>962025</xdr:colOff>
      <xdr:row>128</xdr:row>
      <xdr:rowOff>295275</xdr:rowOff>
    </xdr:to>
    <xdr:sp macro="" textlink="B129">
      <xdr:nvSpPr>
        <xdr:cNvPr id="3347" name="テキスト ボックス 3346"/>
        <xdr:cNvSpPr txBox="1"/>
      </xdr:nvSpPr>
      <xdr:spPr>
        <a:xfrm>
          <a:off x="2457450" y="41367075"/>
          <a:ext cx="914400" cy="152400"/>
        </a:xfrm>
        <a:prstGeom prst="rect">
          <a:avLst/>
        </a:prstGeom>
        <a:solidFill>
          <a:sysClr val="window" lastClr="FFFFFF"/>
        </a:solidFill>
        <a:ln w="9525" cmpd="sng">
          <a:noFill/>
        </a:ln>
        <a:effectLst/>
      </xdr:spPr>
      <xdr:txBody>
        <a:bodyPr vertOverflow="overflow" horzOverflow="overflow" wrap="square" lIns="18000" tIns="0" rIns="18000" bIns="0" rtlCol="0" anchor="b" anchorCtr="0"/>
        <a:lstStyle/>
        <a:p>
          <a:pPr marL="0" marR="0" lvl="0" indent="0" defTabSz="914400" eaLnBrk="1" fontAlgn="auto" latinLnBrk="0" hangingPunct="1">
            <a:lnSpc>
              <a:spcPct val="100000"/>
            </a:lnSpc>
            <a:spcBef>
              <a:spcPts val="0"/>
            </a:spcBef>
            <a:spcAft>
              <a:spcPts val="0"/>
            </a:spcAft>
            <a:buClrTx/>
            <a:buSzTx/>
            <a:buFontTx/>
            <a:buNone/>
            <a:tabLst/>
            <a:defRPr/>
          </a:pPr>
          <a:fld id="{15176A1B-CB26-42C5-A604-757FAE9A5257}" type="TxLink">
            <a:rPr kumimoji="1" lang="ja-JP" altLang="en-US" sz="8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defTabSz="914400" eaLnBrk="1" fontAlgn="auto" latinLnBrk="0" hangingPunct="1">
              <a:lnSpc>
                <a:spcPct val="100000"/>
              </a:lnSpc>
              <a:spcBef>
                <a:spcPts val="0"/>
              </a:spcBef>
              <a:spcAft>
                <a:spcPts val="0"/>
              </a:spcAft>
              <a:buClrTx/>
              <a:buSzTx/>
              <a:buFontTx/>
              <a:buNone/>
              <a:tabLst/>
              <a:defRPr/>
            </a:pPr>
            <a:t>ゲスト肩書き</a:t>
          </a:fld>
          <a:endParaRPr kumimoji="1" lang="ja-JP" altLang="en-US" sz="8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2</xdr:col>
      <xdr:colOff>47625</xdr:colOff>
      <xdr:row>128</xdr:row>
      <xdr:rowOff>295275</xdr:rowOff>
    </xdr:from>
    <xdr:to>
      <xdr:col>2</xdr:col>
      <xdr:colOff>962025</xdr:colOff>
      <xdr:row>128</xdr:row>
      <xdr:rowOff>447675</xdr:rowOff>
    </xdr:to>
    <xdr:sp macro="" textlink="A129">
      <xdr:nvSpPr>
        <xdr:cNvPr id="3348" name="テキスト ボックス 3347"/>
        <xdr:cNvSpPr txBox="1"/>
      </xdr:nvSpPr>
      <xdr:spPr>
        <a:xfrm>
          <a:off x="2457450" y="41519475"/>
          <a:ext cx="914400" cy="152400"/>
        </a:xfrm>
        <a:prstGeom prst="rect">
          <a:avLst/>
        </a:prstGeom>
        <a:solidFill>
          <a:sysClr val="window" lastClr="FFFFFF"/>
        </a:solidFill>
        <a:ln w="9525" cmpd="sng">
          <a:noFill/>
        </a:ln>
        <a:effectLst/>
      </xdr:spPr>
      <xdr:txBody>
        <a:bodyPr vertOverflow="overflow" horzOverflow="overflow" wrap="none" lIns="18000" tIns="0" rIns="18000" bIns="0" rtlCol="0" anchor="b" anchorCtr="0"/>
        <a:lstStyle/>
        <a:p>
          <a:pPr marL="0" marR="0" lvl="0" indent="0" algn="dist" defTabSz="914400" eaLnBrk="1" fontAlgn="auto" latinLnBrk="0" hangingPunct="1">
            <a:lnSpc>
              <a:spcPct val="100000"/>
            </a:lnSpc>
            <a:spcBef>
              <a:spcPts val="0"/>
            </a:spcBef>
            <a:spcAft>
              <a:spcPts val="0"/>
            </a:spcAft>
            <a:buClrTx/>
            <a:buSzTx/>
            <a:buFontTx/>
            <a:buNone/>
            <a:tabLst/>
            <a:defRPr/>
          </a:pPr>
          <a:fld id="{ABED2FAB-DC1C-4B79-B333-BCE092D662DA}" type="TxLink">
            <a:rPr kumimoji="1" lang="ja-JP" altLang="en-US" sz="1000" b="0" i="0" u="none" strike="noStrike" kern="0" cap="none" spc="0" normalizeH="0" baseline="0" noProof="0" smtClean="0">
              <a:ln>
                <a:noFill/>
              </a:ln>
              <a:solidFill>
                <a:srgbClr val="000000"/>
              </a:solidFill>
              <a:effectLst/>
              <a:uLnTx/>
              <a:uFillTx/>
              <a:latin typeface="ＭＳ Ｐゴシック"/>
              <a:ea typeface="ＭＳ Ｐゴシック"/>
              <a:cs typeface="+mn-cs"/>
            </a:rPr>
            <a:pPr marL="0" marR="0" lvl="0" indent="0" algn="dist" defTabSz="914400" eaLnBrk="1" fontAlgn="auto" latinLnBrk="0" hangingPunct="1">
              <a:lnSpc>
                <a:spcPct val="100000"/>
              </a:lnSpc>
              <a:spcBef>
                <a:spcPts val="0"/>
              </a:spcBef>
              <a:spcAft>
                <a:spcPts val="0"/>
              </a:spcAft>
              <a:buClrTx/>
              <a:buSzTx/>
              <a:buFontTx/>
              <a:buNone/>
              <a:tabLst/>
              <a:defRPr/>
            </a:pPr>
            <a:t>ゲスト９１様</a:t>
          </a:fld>
          <a:endParaRPr kumimoji="1" lang="ja-JP" altLang="en-US" sz="1000" b="0" i="0" u="none" strike="noStrike" kern="0" cap="none" spc="0" normalizeH="0" baseline="0" noProof="0" smtClean="0">
            <a:ln>
              <a:noFill/>
            </a:ln>
            <a:solidFill>
              <a:srgbClr val="1E0F00"/>
            </a:solidFill>
            <a:effectLst/>
            <a:uLnTx/>
            <a:uFillTx/>
            <a:latin typeface="Calibri"/>
            <a:ea typeface="ＭＳ Ｐゴシック"/>
            <a:cs typeface="+mn-cs"/>
          </a:endParaRPr>
        </a:p>
      </xdr:txBody>
    </xdr:sp>
    <xdr:clientData/>
  </xdr:twoCellAnchor>
  <xdr:twoCellAnchor>
    <xdr:from>
      <xdr:col>0</xdr:col>
      <xdr:colOff>35503</xdr:colOff>
      <xdr:row>3</xdr:row>
      <xdr:rowOff>43295</xdr:rowOff>
    </xdr:from>
    <xdr:to>
      <xdr:col>2</xdr:col>
      <xdr:colOff>1593274</xdr:colOff>
      <xdr:row>4</xdr:row>
      <xdr:rowOff>866</xdr:rowOff>
    </xdr:to>
    <xdr:sp macro="" textlink="">
      <xdr:nvSpPr>
        <xdr:cNvPr id="3" name="テキスト ボックス 2"/>
        <xdr:cNvSpPr txBox="1"/>
      </xdr:nvSpPr>
      <xdr:spPr>
        <a:xfrm>
          <a:off x="35503" y="6702136"/>
          <a:ext cx="3964998" cy="832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u"/>
          </a:pPr>
          <a:r>
            <a:rPr kumimoji="1" lang="ja-JP" altLang="en-US" sz="900"/>
            <a:t>同姓同名ゲストは区別のため末尾に＊が付きます</a:t>
          </a:r>
          <a:r>
            <a:rPr kumimoji="1" lang="ja-JP" altLang="en-US" sz="900" baseline="0"/>
            <a:t>　</a:t>
          </a:r>
          <a:r>
            <a:rPr kumimoji="1" lang="ja-JP" altLang="en-US" sz="900"/>
            <a:t>印刷はされません</a:t>
          </a:r>
          <a:endParaRPr kumimoji="1" lang="en-US" altLang="ja-JP" sz="900"/>
        </a:p>
        <a:p>
          <a:pPr marL="171450" indent="-171450">
            <a:buFont typeface="Wingdings" panose="05000000000000000000" pitchFamily="2" charset="2"/>
            <a:buChar char="u"/>
          </a:pPr>
          <a:r>
            <a:rPr kumimoji="1" lang="ja-JP" altLang="en-US" sz="900"/>
            <a:t>肩書きは</a:t>
          </a:r>
          <a:r>
            <a:rPr kumimoji="1" lang="en-US" altLang="ja-JP" sz="900"/>
            <a:t>Alt</a:t>
          </a:r>
          <a:r>
            <a:rPr kumimoji="1" lang="ja-JP" altLang="en-US" sz="900"/>
            <a:t>＋</a:t>
          </a:r>
          <a:r>
            <a:rPr kumimoji="1" lang="en-US" altLang="ja-JP" sz="900"/>
            <a:t>Enter</a:t>
          </a:r>
          <a:r>
            <a:rPr kumimoji="1" lang="ja-JP" altLang="en-US" sz="900"/>
            <a:t>キーで改行する事ができます</a:t>
          </a:r>
          <a:endParaRPr kumimoji="1" lang="en-US" altLang="ja-JP" sz="900"/>
        </a:p>
        <a:p>
          <a:pPr marL="171450" indent="-171450">
            <a:buFont typeface="Wingdings" panose="05000000000000000000" pitchFamily="2" charset="2"/>
            <a:buChar char="u"/>
          </a:pPr>
          <a:r>
            <a:rPr kumimoji="1" lang="ja-JP" altLang="en-US" sz="900"/>
            <a:t>半角記号の </a:t>
          </a:r>
          <a:r>
            <a:rPr kumimoji="1" lang="en-US" altLang="ja-JP" sz="1400"/>
            <a:t>$ </a:t>
          </a:r>
          <a:r>
            <a:rPr kumimoji="1" lang="ja-JP" altLang="en-US" sz="1400"/>
            <a:t>　</a:t>
          </a:r>
          <a:r>
            <a:rPr kumimoji="1" lang="en-US" altLang="ja-JP" sz="1400"/>
            <a:t>{</a:t>
          </a:r>
          <a:r>
            <a:rPr kumimoji="1" lang="ja-JP" altLang="en-US" sz="1400"/>
            <a:t>　</a:t>
          </a:r>
          <a:r>
            <a:rPr kumimoji="1" lang="en-US" altLang="ja-JP" sz="1400" baseline="0"/>
            <a:t>}</a:t>
          </a:r>
          <a:r>
            <a:rPr kumimoji="1" lang="ja-JP" altLang="en-US" sz="1400" baseline="0"/>
            <a:t>　</a:t>
          </a:r>
          <a:r>
            <a:rPr kumimoji="1" lang="en-US" altLang="ja-JP" sz="1400"/>
            <a:t>*</a:t>
          </a:r>
          <a:r>
            <a:rPr kumimoji="1" lang="ja-JP" altLang="en-US" sz="1400"/>
            <a:t> </a:t>
          </a:r>
          <a:r>
            <a:rPr kumimoji="1" lang="ja-JP" altLang="en-US" sz="900"/>
            <a:t>はご利用頂けません</a:t>
          </a:r>
        </a:p>
      </xdr:txBody>
    </xdr:sp>
    <xdr:clientData/>
  </xdr:twoCellAnchor>
  <xdr:twoCellAnchor>
    <xdr:from>
      <xdr:col>0</xdr:col>
      <xdr:colOff>0</xdr:colOff>
      <xdr:row>36</xdr:row>
      <xdr:rowOff>0</xdr:rowOff>
    </xdr:from>
    <xdr:to>
      <xdr:col>2</xdr:col>
      <xdr:colOff>1557771</xdr:colOff>
      <xdr:row>37</xdr:row>
      <xdr:rowOff>9525</xdr:rowOff>
    </xdr:to>
    <xdr:sp macro="" textlink="">
      <xdr:nvSpPr>
        <xdr:cNvPr id="344" name="テキスト ボックス 343"/>
        <xdr:cNvSpPr txBox="1"/>
      </xdr:nvSpPr>
      <xdr:spPr>
        <a:xfrm>
          <a:off x="0" y="13724659"/>
          <a:ext cx="3964998" cy="832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u"/>
          </a:pPr>
          <a:r>
            <a:rPr kumimoji="1" lang="ja-JP" altLang="en-US" sz="900">
              <a:solidFill>
                <a:srgbClr val="FF0000"/>
              </a:solidFill>
            </a:rPr>
            <a:t>同姓同名のゲストは区別のため末尾に＊が付きます</a:t>
          </a:r>
          <a:r>
            <a:rPr kumimoji="1" lang="ja-JP" altLang="en-US" sz="900" baseline="0">
              <a:solidFill>
                <a:srgbClr val="FF0000"/>
              </a:solidFill>
            </a:rPr>
            <a:t>　</a:t>
          </a:r>
          <a:r>
            <a:rPr kumimoji="1" lang="ja-JP" altLang="en-US" sz="900">
              <a:solidFill>
                <a:srgbClr val="FF0000"/>
              </a:solidFill>
            </a:rPr>
            <a:t>印刷はされません</a:t>
          </a:r>
          <a:endParaRPr kumimoji="1" lang="en-US" altLang="ja-JP" sz="900">
            <a:solidFill>
              <a:srgbClr val="FF0000"/>
            </a:solidFill>
          </a:endParaRPr>
        </a:p>
        <a:p>
          <a:pPr marL="171450" indent="-171450">
            <a:buFont typeface="Wingdings" panose="05000000000000000000" pitchFamily="2" charset="2"/>
            <a:buChar char="u"/>
          </a:pPr>
          <a:r>
            <a:rPr kumimoji="1" lang="ja-JP" altLang="en-US" sz="900">
              <a:solidFill>
                <a:srgbClr val="FF0000"/>
              </a:solidFill>
            </a:rPr>
            <a:t>肩書きは</a:t>
          </a:r>
          <a:r>
            <a:rPr kumimoji="1" lang="en-US" altLang="ja-JP" sz="900">
              <a:solidFill>
                <a:srgbClr val="FF0000"/>
              </a:solidFill>
            </a:rPr>
            <a:t>Alt</a:t>
          </a:r>
          <a:r>
            <a:rPr kumimoji="1" lang="ja-JP" altLang="en-US" sz="900">
              <a:solidFill>
                <a:srgbClr val="FF0000"/>
              </a:solidFill>
            </a:rPr>
            <a:t>＋</a:t>
          </a:r>
          <a:r>
            <a:rPr kumimoji="1" lang="en-US" altLang="ja-JP" sz="900">
              <a:solidFill>
                <a:srgbClr val="FF0000"/>
              </a:solidFill>
            </a:rPr>
            <a:t>Enter</a:t>
          </a:r>
          <a:r>
            <a:rPr kumimoji="1" lang="ja-JP" altLang="en-US" sz="900">
              <a:solidFill>
                <a:srgbClr val="FF0000"/>
              </a:solidFill>
            </a:rPr>
            <a:t>キーで改行する事ができます</a:t>
          </a:r>
          <a:endParaRPr kumimoji="1" lang="en-US" altLang="ja-JP" sz="900">
            <a:solidFill>
              <a:srgbClr val="FF0000"/>
            </a:solidFill>
          </a:endParaRPr>
        </a:p>
        <a:p>
          <a:pPr marL="171450" indent="-171450">
            <a:buFont typeface="Wingdings" panose="05000000000000000000" pitchFamily="2" charset="2"/>
            <a:buChar char="u"/>
          </a:pPr>
          <a:r>
            <a:rPr kumimoji="1" lang="ja-JP" altLang="en-US" sz="900">
              <a:solidFill>
                <a:srgbClr val="FF0000"/>
              </a:solidFill>
            </a:rPr>
            <a:t>半角記号の </a:t>
          </a:r>
          <a:r>
            <a:rPr kumimoji="1" lang="en-US" altLang="ja-JP" sz="1400">
              <a:solidFill>
                <a:srgbClr val="FF0000"/>
              </a:solidFill>
            </a:rPr>
            <a:t>$ </a:t>
          </a:r>
          <a:r>
            <a:rPr kumimoji="1" lang="ja-JP" altLang="en-US" sz="1400">
              <a:solidFill>
                <a:srgbClr val="FF0000"/>
              </a:solidFill>
            </a:rPr>
            <a:t>　</a:t>
          </a:r>
          <a:r>
            <a:rPr kumimoji="1" lang="en-US" altLang="ja-JP" sz="1400">
              <a:solidFill>
                <a:srgbClr val="FF0000"/>
              </a:solidFill>
            </a:rPr>
            <a:t>{</a:t>
          </a:r>
          <a:r>
            <a:rPr kumimoji="1" lang="ja-JP" altLang="en-US" sz="1400">
              <a:solidFill>
                <a:srgbClr val="FF0000"/>
              </a:solidFill>
            </a:rPr>
            <a:t>　</a:t>
          </a:r>
          <a:r>
            <a:rPr kumimoji="1" lang="en-US" altLang="ja-JP" sz="1400" baseline="0">
              <a:solidFill>
                <a:srgbClr val="FF0000"/>
              </a:solidFill>
            </a:rPr>
            <a:t>}</a:t>
          </a:r>
          <a:r>
            <a:rPr kumimoji="1" lang="ja-JP" altLang="en-US" sz="1400" baseline="0">
              <a:solidFill>
                <a:srgbClr val="FF0000"/>
              </a:solidFill>
            </a:rPr>
            <a:t>　</a:t>
          </a:r>
          <a:r>
            <a:rPr kumimoji="1" lang="en-US" altLang="ja-JP" sz="1400">
              <a:solidFill>
                <a:srgbClr val="FF0000"/>
              </a:solidFill>
            </a:rPr>
            <a:t>*</a:t>
          </a:r>
          <a:r>
            <a:rPr kumimoji="1" lang="ja-JP" altLang="en-US" sz="1400">
              <a:solidFill>
                <a:srgbClr val="FF0000"/>
              </a:solidFill>
            </a:rPr>
            <a:t> </a:t>
          </a:r>
          <a:r>
            <a:rPr kumimoji="1" lang="ja-JP" altLang="en-US" sz="900">
              <a:solidFill>
                <a:srgbClr val="FF0000"/>
              </a:solidFill>
            </a:rPr>
            <a:t>はご利用頂けません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61"/>
  <sheetViews>
    <sheetView tabSelected="1" workbookViewId="0">
      <selection activeCell="A2" sqref="A2"/>
    </sheetView>
  </sheetViews>
  <sheetFormatPr defaultRowHeight="13.5" x14ac:dyDescent="0.15"/>
  <cols>
    <col min="1" max="1" width="15.5" customWidth="1"/>
    <col min="2" max="2" width="11.25" customWidth="1"/>
    <col min="3" max="3" width="49.5" customWidth="1"/>
  </cols>
  <sheetData>
    <row r="1" spans="1:4" ht="20.100000000000001" customHeight="1" x14ac:dyDescent="0.15">
      <c r="A1" s="4" t="s">
        <v>18</v>
      </c>
      <c r="B1" s="4" t="s">
        <v>19</v>
      </c>
      <c r="C1" s="5" t="s">
        <v>26</v>
      </c>
      <c r="D1" s="2" t="s">
        <v>188</v>
      </c>
    </row>
    <row r="2" spans="1:4" ht="20.100000000000001" customHeight="1" x14ac:dyDescent="0.15">
      <c r="A2" s="8" t="s">
        <v>107</v>
      </c>
      <c r="B2" s="9" t="s">
        <v>20</v>
      </c>
      <c r="C2" s="10" t="s">
        <v>12</v>
      </c>
      <c r="D2" t="str">
        <f>IF(LEN(C2)&gt;0,LEN(C2)&amp;"字","")</f>
        <v>23字</v>
      </c>
    </row>
    <row r="3" spans="1:4" ht="20.100000000000001" customHeight="1" x14ac:dyDescent="0.15">
      <c r="A3" s="8" t="s">
        <v>137</v>
      </c>
      <c r="B3" s="9" t="s">
        <v>138</v>
      </c>
      <c r="C3" s="10" t="s">
        <v>2</v>
      </c>
      <c r="D3" t="str">
        <f t="shared" ref="D3:D66" si="0">IF(LEN(C3)&gt;0,LEN(C3)&amp;"字","")</f>
        <v>19字</v>
      </c>
    </row>
    <row r="4" spans="1:4" ht="20.100000000000001" customHeight="1" x14ac:dyDescent="0.15">
      <c r="A4" s="8" t="s">
        <v>136</v>
      </c>
      <c r="B4" s="9" t="s">
        <v>23</v>
      </c>
      <c r="C4" s="10" t="s">
        <v>1</v>
      </c>
      <c r="D4" t="str">
        <f t="shared" si="0"/>
        <v>20字</v>
      </c>
    </row>
    <row r="5" spans="1:4" ht="20.100000000000001" customHeight="1" x14ac:dyDescent="0.15">
      <c r="A5" s="8" t="s">
        <v>133</v>
      </c>
      <c r="B5" s="9" t="s">
        <v>20</v>
      </c>
      <c r="C5" s="10" t="s">
        <v>0</v>
      </c>
      <c r="D5" t="str">
        <f t="shared" si="0"/>
        <v>20字</v>
      </c>
    </row>
    <row r="6" spans="1:4" ht="20.100000000000001" customHeight="1" x14ac:dyDescent="0.15">
      <c r="A6" s="8" t="s">
        <v>108</v>
      </c>
      <c r="B6" s="9" t="s">
        <v>20</v>
      </c>
      <c r="C6" s="10" t="s">
        <v>0</v>
      </c>
      <c r="D6" t="str">
        <f t="shared" si="0"/>
        <v>20字</v>
      </c>
    </row>
    <row r="7" spans="1:4" ht="20.100000000000001" customHeight="1" x14ac:dyDescent="0.15">
      <c r="A7" s="8" t="s">
        <v>35</v>
      </c>
      <c r="B7" s="9" t="s">
        <v>20</v>
      </c>
      <c r="C7" s="10" t="s">
        <v>0</v>
      </c>
      <c r="D7" t="str">
        <f t="shared" si="0"/>
        <v>20字</v>
      </c>
    </row>
    <row r="8" spans="1:4" ht="20.100000000000001" customHeight="1" x14ac:dyDescent="0.15">
      <c r="A8" s="8" t="s">
        <v>36</v>
      </c>
      <c r="B8" s="9" t="s">
        <v>20</v>
      </c>
      <c r="C8" s="10" t="s">
        <v>189</v>
      </c>
      <c r="D8" t="str">
        <f t="shared" si="0"/>
        <v>20字</v>
      </c>
    </row>
    <row r="9" spans="1:4" ht="20.100000000000001" customHeight="1" x14ac:dyDescent="0.15">
      <c r="A9" s="8" t="s">
        <v>37</v>
      </c>
      <c r="B9" s="9" t="s">
        <v>20</v>
      </c>
      <c r="C9" s="83"/>
      <c r="D9" t="str">
        <f t="shared" si="0"/>
        <v/>
      </c>
    </row>
    <row r="10" spans="1:4" ht="20.100000000000001" customHeight="1" x14ac:dyDescent="0.15">
      <c r="A10" s="8" t="s">
        <v>38</v>
      </c>
      <c r="B10" s="9" t="s">
        <v>20</v>
      </c>
      <c r="C10" s="83"/>
      <c r="D10" t="str">
        <f t="shared" si="0"/>
        <v/>
      </c>
    </row>
    <row r="11" spans="1:4" ht="20.100000000000001" customHeight="1" x14ac:dyDescent="0.15">
      <c r="A11" s="8" t="s">
        <v>39</v>
      </c>
      <c r="B11" s="9" t="s">
        <v>20</v>
      </c>
      <c r="C11" s="83"/>
      <c r="D11" t="str">
        <f t="shared" si="0"/>
        <v/>
      </c>
    </row>
    <row r="12" spans="1:4" ht="20.100000000000001" customHeight="1" x14ac:dyDescent="0.15">
      <c r="A12" s="8" t="s">
        <v>40</v>
      </c>
      <c r="B12" s="9" t="s">
        <v>20</v>
      </c>
      <c r="C12" s="83"/>
      <c r="D12" t="str">
        <f t="shared" si="0"/>
        <v/>
      </c>
    </row>
    <row r="13" spans="1:4" ht="20.100000000000001" customHeight="1" x14ac:dyDescent="0.15">
      <c r="A13" s="8" t="s">
        <v>41</v>
      </c>
      <c r="B13" s="9" t="s">
        <v>20</v>
      </c>
      <c r="C13" s="83"/>
      <c r="D13" t="str">
        <f t="shared" si="0"/>
        <v/>
      </c>
    </row>
    <row r="14" spans="1:4" ht="20.100000000000001" customHeight="1" x14ac:dyDescent="0.15">
      <c r="A14" s="8" t="s">
        <v>42</v>
      </c>
      <c r="B14" s="9" t="s">
        <v>20</v>
      </c>
      <c r="C14" s="83"/>
      <c r="D14" t="str">
        <f t="shared" si="0"/>
        <v/>
      </c>
    </row>
    <row r="15" spans="1:4" ht="20.100000000000001" customHeight="1" x14ac:dyDescent="0.15">
      <c r="A15" s="8" t="s">
        <v>43</v>
      </c>
      <c r="B15" s="9" t="s">
        <v>20</v>
      </c>
      <c r="C15" s="83"/>
      <c r="D15" t="str">
        <f t="shared" si="0"/>
        <v/>
      </c>
    </row>
    <row r="16" spans="1:4" ht="20.100000000000001" customHeight="1" x14ac:dyDescent="0.15">
      <c r="A16" s="8" t="s">
        <v>44</v>
      </c>
      <c r="B16" s="9" t="s">
        <v>24</v>
      </c>
      <c r="C16" s="83"/>
      <c r="D16" t="str">
        <f t="shared" si="0"/>
        <v/>
      </c>
    </row>
    <row r="17" spans="1:4" ht="20.100000000000001" customHeight="1" x14ac:dyDescent="0.15">
      <c r="A17" s="8" t="s">
        <v>45</v>
      </c>
      <c r="B17" s="9" t="s">
        <v>20</v>
      </c>
      <c r="C17" s="83"/>
      <c r="D17" t="str">
        <f t="shared" si="0"/>
        <v/>
      </c>
    </row>
    <row r="18" spans="1:4" ht="20.100000000000001" customHeight="1" x14ac:dyDescent="0.15">
      <c r="A18" s="8" t="s">
        <v>46</v>
      </c>
      <c r="B18" s="9" t="s">
        <v>20</v>
      </c>
      <c r="C18" s="83"/>
      <c r="D18" t="str">
        <f t="shared" si="0"/>
        <v/>
      </c>
    </row>
    <row r="19" spans="1:4" ht="20.100000000000001" customHeight="1" x14ac:dyDescent="0.15">
      <c r="A19" s="8" t="s">
        <v>47</v>
      </c>
      <c r="B19" s="9" t="s">
        <v>20</v>
      </c>
      <c r="C19" s="83"/>
      <c r="D19" t="str">
        <f t="shared" si="0"/>
        <v/>
      </c>
    </row>
    <row r="20" spans="1:4" ht="20.100000000000001" customHeight="1" x14ac:dyDescent="0.15">
      <c r="A20" s="8" t="s">
        <v>48</v>
      </c>
      <c r="B20" s="9" t="s">
        <v>20</v>
      </c>
      <c r="C20" s="83"/>
      <c r="D20" t="str">
        <f t="shared" si="0"/>
        <v/>
      </c>
    </row>
    <row r="21" spans="1:4" ht="20.100000000000001" customHeight="1" x14ac:dyDescent="0.15">
      <c r="A21" s="8" t="s">
        <v>49</v>
      </c>
      <c r="B21" s="9" t="s">
        <v>20</v>
      </c>
      <c r="C21" s="83"/>
      <c r="D21" t="str">
        <f t="shared" si="0"/>
        <v/>
      </c>
    </row>
    <row r="22" spans="1:4" ht="20.100000000000001" customHeight="1" x14ac:dyDescent="0.15">
      <c r="A22" s="8" t="s">
        <v>50</v>
      </c>
      <c r="B22" s="9" t="s">
        <v>20</v>
      </c>
      <c r="C22" s="83"/>
      <c r="D22" t="str">
        <f t="shared" si="0"/>
        <v/>
      </c>
    </row>
    <row r="23" spans="1:4" ht="20.100000000000001" customHeight="1" x14ac:dyDescent="0.15">
      <c r="A23" s="8" t="s">
        <v>51</v>
      </c>
      <c r="B23" s="9" t="s">
        <v>20</v>
      </c>
      <c r="C23" s="83"/>
      <c r="D23" t="str">
        <f t="shared" si="0"/>
        <v/>
      </c>
    </row>
    <row r="24" spans="1:4" ht="20.100000000000001" customHeight="1" x14ac:dyDescent="0.15">
      <c r="A24" s="8" t="s">
        <v>52</v>
      </c>
      <c r="B24" s="9" t="s">
        <v>20</v>
      </c>
      <c r="C24" s="83"/>
      <c r="D24" t="str">
        <f t="shared" si="0"/>
        <v/>
      </c>
    </row>
    <row r="25" spans="1:4" ht="20.100000000000001" customHeight="1" x14ac:dyDescent="0.15">
      <c r="A25" s="8" t="s">
        <v>53</v>
      </c>
      <c r="B25" s="9" t="s">
        <v>20</v>
      </c>
      <c r="C25" s="83"/>
      <c r="D25" t="str">
        <f t="shared" si="0"/>
        <v/>
      </c>
    </row>
    <row r="26" spans="1:4" ht="20.100000000000001" customHeight="1" x14ac:dyDescent="0.15">
      <c r="A26" s="8" t="s">
        <v>54</v>
      </c>
      <c r="B26" s="9" t="s">
        <v>20</v>
      </c>
      <c r="C26" s="83"/>
      <c r="D26" t="str">
        <f t="shared" si="0"/>
        <v/>
      </c>
    </row>
    <row r="27" spans="1:4" ht="20.100000000000001" customHeight="1" x14ac:dyDescent="0.15">
      <c r="A27" s="8" t="s">
        <v>55</v>
      </c>
      <c r="B27" s="9" t="s">
        <v>20</v>
      </c>
      <c r="C27" s="83"/>
      <c r="D27" t="str">
        <f t="shared" si="0"/>
        <v/>
      </c>
    </row>
    <row r="28" spans="1:4" ht="20.100000000000001" customHeight="1" x14ac:dyDescent="0.15">
      <c r="A28" s="8" t="s">
        <v>56</v>
      </c>
      <c r="B28" s="9" t="s">
        <v>20</v>
      </c>
      <c r="C28" s="83"/>
      <c r="D28" t="str">
        <f t="shared" si="0"/>
        <v/>
      </c>
    </row>
    <row r="29" spans="1:4" ht="20.100000000000001" customHeight="1" x14ac:dyDescent="0.15">
      <c r="A29" s="8" t="s">
        <v>57</v>
      </c>
      <c r="B29" s="9" t="s">
        <v>20</v>
      </c>
      <c r="C29" s="83"/>
      <c r="D29" t="str">
        <f t="shared" si="0"/>
        <v/>
      </c>
    </row>
    <row r="30" spans="1:4" ht="20.100000000000001" customHeight="1" x14ac:dyDescent="0.15">
      <c r="A30" s="8" t="s">
        <v>58</v>
      </c>
      <c r="B30" s="9" t="s">
        <v>20</v>
      </c>
      <c r="C30" s="83"/>
      <c r="D30" t="str">
        <f t="shared" si="0"/>
        <v/>
      </c>
    </row>
    <row r="31" spans="1:4" ht="20.100000000000001" customHeight="1" x14ac:dyDescent="0.15">
      <c r="A31" s="8" t="s">
        <v>59</v>
      </c>
      <c r="B31" s="9" t="s">
        <v>20</v>
      </c>
      <c r="C31" s="83"/>
      <c r="D31" t="str">
        <f t="shared" si="0"/>
        <v/>
      </c>
    </row>
    <row r="32" spans="1:4" ht="20.100000000000001" customHeight="1" x14ac:dyDescent="0.15">
      <c r="A32" s="8" t="s">
        <v>60</v>
      </c>
      <c r="B32" s="9" t="s">
        <v>20</v>
      </c>
      <c r="C32" s="83"/>
      <c r="D32" t="str">
        <f t="shared" si="0"/>
        <v/>
      </c>
    </row>
    <row r="33" spans="1:4" ht="20.100000000000001" customHeight="1" x14ac:dyDescent="0.15">
      <c r="A33" s="8" t="s">
        <v>61</v>
      </c>
      <c r="B33" s="9" t="s">
        <v>20</v>
      </c>
      <c r="C33" s="83"/>
      <c r="D33" t="str">
        <f t="shared" si="0"/>
        <v/>
      </c>
    </row>
    <row r="34" spans="1:4" ht="20.100000000000001" customHeight="1" x14ac:dyDescent="0.15">
      <c r="A34" s="8" t="s">
        <v>62</v>
      </c>
      <c r="B34" s="9" t="s">
        <v>20</v>
      </c>
      <c r="C34" s="83"/>
      <c r="D34" t="str">
        <f t="shared" si="0"/>
        <v/>
      </c>
    </row>
    <row r="35" spans="1:4" ht="20.100000000000001" customHeight="1" x14ac:dyDescent="0.15">
      <c r="A35" s="8" t="s">
        <v>63</v>
      </c>
      <c r="B35" s="9" t="s">
        <v>20</v>
      </c>
      <c r="C35" s="83"/>
      <c r="D35" t="str">
        <f t="shared" si="0"/>
        <v/>
      </c>
    </row>
    <row r="36" spans="1:4" ht="20.100000000000001" customHeight="1" x14ac:dyDescent="0.15">
      <c r="A36" s="8" t="s">
        <v>64</v>
      </c>
      <c r="B36" s="9" t="s">
        <v>20</v>
      </c>
      <c r="C36" s="83"/>
      <c r="D36" t="str">
        <f t="shared" si="0"/>
        <v/>
      </c>
    </row>
    <row r="37" spans="1:4" ht="20.100000000000001" customHeight="1" x14ac:dyDescent="0.15">
      <c r="A37" s="8" t="s">
        <v>65</v>
      </c>
      <c r="B37" s="9" t="s">
        <v>20</v>
      </c>
      <c r="C37" s="83"/>
      <c r="D37" t="str">
        <f t="shared" si="0"/>
        <v/>
      </c>
    </row>
    <row r="38" spans="1:4" ht="20.100000000000001" customHeight="1" x14ac:dyDescent="0.15">
      <c r="A38" s="8" t="s">
        <v>66</v>
      </c>
      <c r="B38" s="9" t="s">
        <v>20</v>
      </c>
      <c r="C38" s="83"/>
      <c r="D38" t="str">
        <f t="shared" si="0"/>
        <v/>
      </c>
    </row>
    <row r="39" spans="1:4" ht="20.100000000000001" customHeight="1" x14ac:dyDescent="0.15">
      <c r="A39" s="8" t="s">
        <v>67</v>
      </c>
      <c r="B39" s="9" t="s">
        <v>20</v>
      </c>
      <c r="C39" s="83"/>
      <c r="D39" t="str">
        <f t="shared" si="0"/>
        <v/>
      </c>
    </row>
    <row r="40" spans="1:4" ht="20.100000000000001" customHeight="1" x14ac:dyDescent="0.15">
      <c r="A40" s="8" t="s">
        <v>68</v>
      </c>
      <c r="B40" s="9" t="s">
        <v>20</v>
      </c>
      <c r="C40" s="83"/>
      <c r="D40" t="str">
        <f t="shared" si="0"/>
        <v/>
      </c>
    </row>
    <row r="41" spans="1:4" ht="20.100000000000001" customHeight="1" x14ac:dyDescent="0.15">
      <c r="A41" s="8" t="s">
        <v>69</v>
      </c>
      <c r="B41" s="9" t="s">
        <v>20</v>
      </c>
      <c r="C41" s="83"/>
      <c r="D41" t="str">
        <f t="shared" si="0"/>
        <v/>
      </c>
    </row>
    <row r="42" spans="1:4" ht="20.100000000000001" customHeight="1" x14ac:dyDescent="0.15">
      <c r="A42" s="8" t="s">
        <v>70</v>
      </c>
      <c r="B42" s="9" t="s">
        <v>20</v>
      </c>
      <c r="C42" s="83"/>
      <c r="D42" t="str">
        <f t="shared" si="0"/>
        <v/>
      </c>
    </row>
    <row r="43" spans="1:4" ht="20.100000000000001" customHeight="1" x14ac:dyDescent="0.15">
      <c r="A43" s="8" t="s">
        <v>71</v>
      </c>
      <c r="B43" s="9" t="s">
        <v>20</v>
      </c>
      <c r="C43" s="83"/>
      <c r="D43" t="str">
        <f t="shared" si="0"/>
        <v/>
      </c>
    </row>
    <row r="44" spans="1:4" ht="20.100000000000001" customHeight="1" x14ac:dyDescent="0.15">
      <c r="A44" s="8" t="s">
        <v>72</v>
      </c>
      <c r="B44" s="9" t="s">
        <v>20</v>
      </c>
      <c r="C44" s="83"/>
      <c r="D44" t="str">
        <f t="shared" si="0"/>
        <v/>
      </c>
    </row>
    <row r="45" spans="1:4" ht="20.100000000000001" customHeight="1" x14ac:dyDescent="0.15">
      <c r="A45" s="8" t="s">
        <v>73</v>
      </c>
      <c r="B45" s="9" t="s">
        <v>20</v>
      </c>
      <c r="C45" s="83"/>
      <c r="D45" t="str">
        <f t="shared" si="0"/>
        <v/>
      </c>
    </row>
    <row r="46" spans="1:4" ht="20.100000000000001" customHeight="1" x14ac:dyDescent="0.15">
      <c r="A46" s="8" t="s">
        <v>74</v>
      </c>
      <c r="B46" s="9" t="s">
        <v>20</v>
      </c>
      <c r="C46" s="83"/>
      <c r="D46" t="str">
        <f t="shared" si="0"/>
        <v/>
      </c>
    </row>
    <row r="47" spans="1:4" ht="20.100000000000001" customHeight="1" x14ac:dyDescent="0.15">
      <c r="A47" s="8" t="s">
        <v>75</v>
      </c>
      <c r="B47" s="9" t="s">
        <v>20</v>
      </c>
      <c r="C47" s="83"/>
      <c r="D47" t="str">
        <f t="shared" si="0"/>
        <v/>
      </c>
    </row>
    <row r="48" spans="1:4" ht="20.100000000000001" customHeight="1" x14ac:dyDescent="0.15">
      <c r="A48" s="8" t="s">
        <v>76</v>
      </c>
      <c r="B48" s="9" t="s">
        <v>20</v>
      </c>
      <c r="C48" s="83"/>
      <c r="D48" t="str">
        <f t="shared" si="0"/>
        <v/>
      </c>
    </row>
    <row r="49" spans="1:4" ht="20.100000000000001" customHeight="1" x14ac:dyDescent="0.15">
      <c r="A49" s="8" t="s">
        <v>77</v>
      </c>
      <c r="B49" s="9" t="s">
        <v>20</v>
      </c>
      <c r="C49" s="83"/>
      <c r="D49" t="str">
        <f t="shared" si="0"/>
        <v/>
      </c>
    </row>
    <row r="50" spans="1:4" ht="20.100000000000001" customHeight="1" x14ac:dyDescent="0.15">
      <c r="A50" s="8" t="s">
        <v>78</v>
      </c>
      <c r="B50" s="9" t="s">
        <v>20</v>
      </c>
      <c r="C50" s="83"/>
      <c r="D50" t="str">
        <f t="shared" si="0"/>
        <v/>
      </c>
    </row>
    <row r="51" spans="1:4" ht="20.100000000000001" customHeight="1" x14ac:dyDescent="0.15">
      <c r="A51" s="8" t="s">
        <v>79</v>
      </c>
      <c r="B51" s="9" t="s">
        <v>20</v>
      </c>
      <c r="C51" s="83"/>
      <c r="D51" t="str">
        <f t="shared" si="0"/>
        <v/>
      </c>
    </row>
    <row r="52" spans="1:4" ht="20.100000000000001" customHeight="1" x14ac:dyDescent="0.15">
      <c r="A52" s="8" t="s">
        <v>80</v>
      </c>
      <c r="B52" s="9" t="s">
        <v>20</v>
      </c>
      <c r="C52" s="83"/>
      <c r="D52" t="str">
        <f t="shared" si="0"/>
        <v/>
      </c>
    </row>
    <row r="53" spans="1:4" ht="20.100000000000001" customHeight="1" x14ac:dyDescent="0.15">
      <c r="A53" s="8" t="s">
        <v>81</v>
      </c>
      <c r="B53" s="9" t="s">
        <v>20</v>
      </c>
      <c r="C53" s="83"/>
      <c r="D53" t="str">
        <f t="shared" si="0"/>
        <v/>
      </c>
    </row>
    <row r="54" spans="1:4" ht="20.100000000000001" customHeight="1" x14ac:dyDescent="0.15">
      <c r="A54" s="8" t="s">
        <v>82</v>
      </c>
      <c r="B54" s="9" t="s">
        <v>20</v>
      </c>
      <c r="C54" s="83"/>
      <c r="D54" t="str">
        <f t="shared" si="0"/>
        <v/>
      </c>
    </row>
    <row r="55" spans="1:4" ht="20.100000000000001" customHeight="1" x14ac:dyDescent="0.15">
      <c r="A55" s="8" t="s">
        <v>83</v>
      </c>
      <c r="B55" s="9" t="s">
        <v>20</v>
      </c>
      <c r="C55" s="83"/>
      <c r="D55" t="str">
        <f t="shared" si="0"/>
        <v/>
      </c>
    </row>
    <row r="56" spans="1:4" ht="20.100000000000001" customHeight="1" x14ac:dyDescent="0.15">
      <c r="A56" s="8" t="s">
        <v>84</v>
      </c>
      <c r="B56" s="9" t="s">
        <v>20</v>
      </c>
      <c r="C56" s="83"/>
      <c r="D56" t="str">
        <f t="shared" si="0"/>
        <v/>
      </c>
    </row>
    <row r="57" spans="1:4" ht="20.100000000000001" customHeight="1" x14ac:dyDescent="0.15">
      <c r="A57" s="8" t="s">
        <v>85</v>
      </c>
      <c r="B57" s="9" t="s">
        <v>20</v>
      </c>
      <c r="C57" s="83"/>
      <c r="D57" t="str">
        <f t="shared" si="0"/>
        <v/>
      </c>
    </row>
    <row r="58" spans="1:4" ht="20.100000000000001" customHeight="1" x14ac:dyDescent="0.15">
      <c r="A58" s="8" t="s">
        <v>86</v>
      </c>
      <c r="B58" s="9" t="s">
        <v>20</v>
      </c>
      <c r="C58" s="83"/>
      <c r="D58" t="str">
        <f t="shared" si="0"/>
        <v/>
      </c>
    </row>
    <row r="59" spans="1:4" ht="20.100000000000001" customHeight="1" x14ac:dyDescent="0.15">
      <c r="A59" s="8" t="s">
        <v>87</v>
      </c>
      <c r="B59" s="9" t="s">
        <v>20</v>
      </c>
      <c r="C59" s="83"/>
      <c r="D59" t="str">
        <f t="shared" si="0"/>
        <v/>
      </c>
    </row>
    <row r="60" spans="1:4" ht="20.100000000000001" customHeight="1" x14ac:dyDescent="0.15">
      <c r="A60" s="8" t="s">
        <v>88</v>
      </c>
      <c r="B60" s="9" t="s">
        <v>21</v>
      </c>
      <c r="C60" s="83"/>
      <c r="D60" t="str">
        <f t="shared" si="0"/>
        <v/>
      </c>
    </row>
    <row r="61" spans="1:4" ht="20.100000000000001" customHeight="1" x14ac:dyDescent="0.15">
      <c r="A61" s="8" t="s">
        <v>89</v>
      </c>
      <c r="B61" s="9" t="s">
        <v>20</v>
      </c>
      <c r="C61" s="83"/>
      <c r="D61" t="str">
        <f t="shared" si="0"/>
        <v/>
      </c>
    </row>
    <row r="62" spans="1:4" ht="20.100000000000001" customHeight="1" x14ac:dyDescent="0.15">
      <c r="A62" s="8" t="s">
        <v>90</v>
      </c>
      <c r="B62" s="9" t="s">
        <v>20</v>
      </c>
      <c r="C62" s="83"/>
      <c r="D62" t="str">
        <f t="shared" si="0"/>
        <v/>
      </c>
    </row>
    <row r="63" spans="1:4" ht="20.100000000000001" customHeight="1" x14ac:dyDescent="0.15">
      <c r="A63" s="8" t="s">
        <v>91</v>
      </c>
      <c r="B63" s="9" t="s">
        <v>20</v>
      </c>
      <c r="C63" s="83"/>
      <c r="D63" t="str">
        <f t="shared" si="0"/>
        <v/>
      </c>
    </row>
    <row r="64" spans="1:4" ht="20.100000000000001" customHeight="1" x14ac:dyDescent="0.15">
      <c r="A64" s="8" t="s">
        <v>92</v>
      </c>
      <c r="B64" s="9" t="s">
        <v>20</v>
      </c>
      <c r="C64" s="83"/>
      <c r="D64" t="str">
        <f t="shared" si="0"/>
        <v/>
      </c>
    </row>
    <row r="65" spans="1:4" ht="20.100000000000001" customHeight="1" x14ac:dyDescent="0.15">
      <c r="A65" s="8" t="s">
        <v>93</v>
      </c>
      <c r="B65" s="9" t="s">
        <v>20</v>
      </c>
      <c r="C65" s="83"/>
      <c r="D65" t="str">
        <f t="shared" si="0"/>
        <v/>
      </c>
    </row>
    <row r="66" spans="1:4" ht="20.100000000000001" customHeight="1" x14ac:dyDescent="0.15">
      <c r="A66" s="8" t="s">
        <v>94</v>
      </c>
      <c r="B66" s="9" t="s">
        <v>22</v>
      </c>
      <c r="C66" s="83"/>
      <c r="D66" t="str">
        <f t="shared" si="0"/>
        <v/>
      </c>
    </row>
    <row r="67" spans="1:4" ht="20.100000000000001" customHeight="1" x14ac:dyDescent="0.15">
      <c r="A67" s="8" t="s">
        <v>95</v>
      </c>
      <c r="B67" s="9" t="s">
        <v>20</v>
      </c>
      <c r="C67" s="83"/>
      <c r="D67" t="str">
        <f t="shared" ref="D67:D101" si="1">IF(LEN(C67)&gt;0,LEN(C67)&amp;"字","")</f>
        <v/>
      </c>
    </row>
    <row r="68" spans="1:4" ht="20.100000000000001" customHeight="1" x14ac:dyDescent="0.15">
      <c r="A68" s="8" t="s">
        <v>96</v>
      </c>
      <c r="B68" s="9" t="s">
        <v>20</v>
      </c>
      <c r="C68" s="83"/>
      <c r="D68" t="str">
        <f t="shared" si="1"/>
        <v/>
      </c>
    </row>
    <row r="69" spans="1:4" ht="20.100000000000001" customHeight="1" x14ac:dyDescent="0.15">
      <c r="A69" s="8" t="s">
        <v>97</v>
      </c>
      <c r="B69" s="9" t="s">
        <v>20</v>
      </c>
      <c r="C69" s="83"/>
      <c r="D69" t="str">
        <f t="shared" si="1"/>
        <v/>
      </c>
    </row>
    <row r="70" spans="1:4" ht="20.100000000000001" customHeight="1" x14ac:dyDescent="0.15">
      <c r="A70" s="8" t="s">
        <v>98</v>
      </c>
      <c r="B70" s="9" t="s">
        <v>20</v>
      </c>
      <c r="C70" s="83"/>
      <c r="D70" t="str">
        <f t="shared" si="1"/>
        <v/>
      </c>
    </row>
    <row r="71" spans="1:4" ht="20.100000000000001" customHeight="1" x14ac:dyDescent="0.15">
      <c r="A71" s="8" t="s">
        <v>99</v>
      </c>
      <c r="B71" s="9" t="s">
        <v>20</v>
      </c>
      <c r="C71" s="83"/>
      <c r="D71" t="str">
        <f t="shared" si="1"/>
        <v/>
      </c>
    </row>
    <row r="72" spans="1:4" ht="20.100000000000001" customHeight="1" x14ac:dyDescent="0.15">
      <c r="A72" s="8" t="s">
        <v>100</v>
      </c>
      <c r="B72" s="9" t="s">
        <v>20</v>
      </c>
      <c r="C72" s="83"/>
      <c r="D72" t="str">
        <f t="shared" si="1"/>
        <v/>
      </c>
    </row>
    <row r="73" spans="1:4" ht="20.100000000000001" customHeight="1" x14ac:dyDescent="0.15">
      <c r="A73" s="8" t="s">
        <v>101</v>
      </c>
      <c r="B73" s="9" t="s">
        <v>20</v>
      </c>
      <c r="C73" s="83"/>
      <c r="D73" t="str">
        <f t="shared" si="1"/>
        <v/>
      </c>
    </row>
    <row r="74" spans="1:4" ht="20.100000000000001" customHeight="1" x14ac:dyDescent="0.15">
      <c r="A74" s="8" t="s">
        <v>102</v>
      </c>
      <c r="B74" s="9" t="s">
        <v>20</v>
      </c>
      <c r="C74" s="83"/>
      <c r="D74" t="str">
        <f t="shared" si="1"/>
        <v/>
      </c>
    </row>
    <row r="75" spans="1:4" ht="20.100000000000001" customHeight="1" x14ac:dyDescent="0.15">
      <c r="A75" s="8" t="s">
        <v>103</v>
      </c>
      <c r="B75" s="9" t="s">
        <v>20</v>
      </c>
      <c r="C75" s="83"/>
      <c r="D75" t="str">
        <f t="shared" si="1"/>
        <v/>
      </c>
    </row>
    <row r="76" spans="1:4" ht="20.100000000000001" customHeight="1" x14ac:dyDescent="0.15">
      <c r="A76" s="8" t="s">
        <v>104</v>
      </c>
      <c r="B76" s="9" t="s">
        <v>20</v>
      </c>
      <c r="C76" s="83"/>
      <c r="D76" t="str">
        <f t="shared" si="1"/>
        <v/>
      </c>
    </row>
    <row r="77" spans="1:4" ht="20.100000000000001" customHeight="1" x14ac:dyDescent="0.15">
      <c r="A77" s="8" t="s">
        <v>105</v>
      </c>
      <c r="B77" s="9" t="s">
        <v>20</v>
      </c>
      <c r="C77" s="83"/>
      <c r="D77" t="str">
        <f t="shared" si="1"/>
        <v/>
      </c>
    </row>
    <row r="78" spans="1:4" ht="20.100000000000001" customHeight="1" x14ac:dyDescent="0.15">
      <c r="A78" s="8" t="s">
        <v>106</v>
      </c>
      <c r="B78" s="9" t="s">
        <v>20</v>
      </c>
      <c r="C78" s="83"/>
      <c r="D78" t="str">
        <f t="shared" si="1"/>
        <v/>
      </c>
    </row>
    <row r="79" spans="1:4" ht="20.100000000000001" customHeight="1" x14ac:dyDescent="0.15">
      <c r="A79" s="8" t="s">
        <v>109</v>
      </c>
      <c r="B79" s="20" t="s">
        <v>110</v>
      </c>
      <c r="C79" s="83"/>
      <c r="D79" t="str">
        <f t="shared" si="1"/>
        <v/>
      </c>
    </row>
    <row r="80" spans="1:4" ht="20.100000000000001" customHeight="1" x14ac:dyDescent="0.15">
      <c r="A80" s="8" t="s">
        <v>111</v>
      </c>
      <c r="B80" s="20" t="s">
        <v>110</v>
      </c>
      <c r="C80" s="83"/>
      <c r="D80" t="str">
        <f t="shared" si="1"/>
        <v/>
      </c>
    </row>
    <row r="81" spans="1:4" ht="20.100000000000001" customHeight="1" x14ac:dyDescent="0.15">
      <c r="A81" s="8" t="s">
        <v>112</v>
      </c>
      <c r="B81" s="20" t="s">
        <v>110</v>
      </c>
      <c r="C81" s="83"/>
      <c r="D81" t="str">
        <f t="shared" si="1"/>
        <v/>
      </c>
    </row>
    <row r="82" spans="1:4" ht="20.100000000000001" customHeight="1" x14ac:dyDescent="0.15">
      <c r="A82" s="8" t="s">
        <v>113</v>
      </c>
      <c r="B82" s="20" t="s">
        <v>110</v>
      </c>
      <c r="C82" s="83"/>
      <c r="D82" t="str">
        <f t="shared" si="1"/>
        <v/>
      </c>
    </row>
    <row r="83" spans="1:4" ht="20.100000000000001" customHeight="1" x14ac:dyDescent="0.15">
      <c r="A83" s="8" t="s">
        <v>114</v>
      </c>
      <c r="B83" s="20" t="s">
        <v>110</v>
      </c>
      <c r="C83" s="83"/>
      <c r="D83" t="str">
        <f t="shared" si="1"/>
        <v/>
      </c>
    </row>
    <row r="84" spans="1:4" ht="20.100000000000001" customHeight="1" x14ac:dyDescent="0.15">
      <c r="A84" s="8" t="s">
        <v>115</v>
      </c>
      <c r="B84" s="20" t="s">
        <v>110</v>
      </c>
      <c r="C84" s="83"/>
      <c r="D84" t="str">
        <f t="shared" si="1"/>
        <v/>
      </c>
    </row>
    <row r="85" spans="1:4" ht="20.100000000000001" customHeight="1" x14ac:dyDescent="0.15">
      <c r="A85" s="8" t="s">
        <v>116</v>
      </c>
      <c r="B85" s="20" t="s">
        <v>110</v>
      </c>
      <c r="C85" s="83"/>
      <c r="D85" t="str">
        <f t="shared" si="1"/>
        <v/>
      </c>
    </row>
    <row r="86" spans="1:4" ht="20.100000000000001" customHeight="1" x14ac:dyDescent="0.15">
      <c r="A86" s="8" t="s">
        <v>117</v>
      </c>
      <c r="B86" s="20" t="s">
        <v>110</v>
      </c>
      <c r="C86" s="83"/>
      <c r="D86" t="str">
        <f t="shared" si="1"/>
        <v/>
      </c>
    </row>
    <row r="87" spans="1:4" ht="20.100000000000001" customHeight="1" x14ac:dyDescent="0.15">
      <c r="A87" s="8" t="s">
        <v>118</v>
      </c>
      <c r="B87" s="20" t="s">
        <v>110</v>
      </c>
      <c r="C87" s="83"/>
      <c r="D87" t="str">
        <f t="shared" si="1"/>
        <v/>
      </c>
    </row>
    <row r="88" spans="1:4" ht="20.100000000000001" customHeight="1" x14ac:dyDescent="0.15">
      <c r="A88" s="8" t="s">
        <v>119</v>
      </c>
      <c r="B88" s="20" t="s">
        <v>110</v>
      </c>
      <c r="C88" s="83"/>
      <c r="D88" t="str">
        <f t="shared" si="1"/>
        <v/>
      </c>
    </row>
    <row r="89" spans="1:4" ht="20.100000000000001" customHeight="1" x14ac:dyDescent="0.15">
      <c r="A89" s="8" t="s">
        <v>120</v>
      </c>
      <c r="B89" s="20" t="s">
        <v>110</v>
      </c>
      <c r="C89" s="83"/>
      <c r="D89" t="str">
        <f t="shared" si="1"/>
        <v/>
      </c>
    </row>
    <row r="90" spans="1:4" ht="20.100000000000001" customHeight="1" x14ac:dyDescent="0.15">
      <c r="A90" s="8" t="s">
        <v>121</v>
      </c>
      <c r="B90" s="20" t="s">
        <v>110</v>
      </c>
      <c r="C90" s="83"/>
      <c r="D90" t="str">
        <f t="shared" si="1"/>
        <v/>
      </c>
    </row>
    <row r="91" spans="1:4" ht="20.100000000000001" customHeight="1" x14ac:dyDescent="0.15">
      <c r="A91" s="8" t="s">
        <v>122</v>
      </c>
      <c r="B91" s="20" t="s">
        <v>110</v>
      </c>
      <c r="C91" s="83"/>
      <c r="D91" t="str">
        <f t="shared" si="1"/>
        <v/>
      </c>
    </row>
    <row r="92" spans="1:4" ht="20.100000000000001" customHeight="1" x14ac:dyDescent="0.15">
      <c r="A92" s="8" t="s">
        <v>123</v>
      </c>
      <c r="B92" s="20" t="s">
        <v>110</v>
      </c>
      <c r="C92" s="83"/>
      <c r="D92" t="str">
        <f t="shared" si="1"/>
        <v/>
      </c>
    </row>
    <row r="93" spans="1:4" ht="20.100000000000001" customHeight="1" x14ac:dyDescent="0.15">
      <c r="A93" s="8" t="s">
        <v>124</v>
      </c>
      <c r="B93" s="20" t="s">
        <v>110</v>
      </c>
      <c r="C93" s="83"/>
      <c r="D93" t="str">
        <f t="shared" si="1"/>
        <v/>
      </c>
    </row>
    <row r="94" spans="1:4" ht="20.100000000000001" customHeight="1" x14ac:dyDescent="0.15">
      <c r="A94" s="8" t="s">
        <v>125</v>
      </c>
      <c r="B94" s="20" t="s">
        <v>110</v>
      </c>
      <c r="C94" s="83"/>
      <c r="D94" t="str">
        <f t="shared" si="1"/>
        <v/>
      </c>
    </row>
    <row r="95" spans="1:4" ht="20.100000000000001" customHeight="1" x14ac:dyDescent="0.15">
      <c r="A95" s="8" t="s">
        <v>126</v>
      </c>
      <c r="B95" s="20" t="s">
        <v>110</v>
      </c>
      <c r="C95" s="83"/>
      <c r="D95" t="str">
        <f t="shared" si="1"/>
        <v/>
      </c>
    </row>
    <row r="96" spans="1:4" ht="20.100000000000001" customHeight="1" x14ac:dyDescent="0.15">
      <c r="A96" s="8" t="s">
        <v>127</v>
      </c>
      <c r="B96" s="20" t="s">
        <v>110</v>
      </c>
      <c r="C96" s="83"/>
      <c r="D96" t="str">
        <f t="shared" si="1"/>
        <v/>
      </c>
    </row>
    <row r="97" spans="1:4" ht="20.100000000000001" customHeight="1" x14ac:dyDescent="0.15">
      <c r="A97" s="8" t="s">
        <v>128</v>
      </c>
      <c r="B97" s="20" t="s">
        <v>110</v>
      </c>
      <c r="C97" s="83"/>
      <c r="D97" t="str">
        <f t="shared" si="1"/>
        <v/>
      </c>
    </row>
    <row r="98" spans="1:4" ht="20.100000000000001" customHeight="1" x14ac:dyDescent="0.15">
      <c r="A98" s="8" t="s">
        <v>129</v>
      </c>
      <c r="B98" s="20" t="s">
        <v>110</v>
      </c>
      <c r="C98" s="83"/>
      <c r="D98" t="str">
        <f t="shared" si="1"/>
        <v/>
      </c>
    </row>
    <row r="99" spans="1:4" ht="20.100000000000001" customHeight="1" x14ac:dyDescent="0.15">
      <c r="A99" s="8" t="s">
        <v>130</v>
      </c>
      <c r="B99" s="20" t="s">
        <v>110</v>
      </c>
      <c r="C99" s="83"/>
      <c r="D99" t="str">
        <f t="shared" si="1"/>
        <v/>
      </c>
    </row>
    <row r="100" spans="1:4" ht="20.100000000000001" customHeight="1" x14ac:dyDescent="0.15">
      <c r="A100" s="8" t="s">
        <v>131</v>
      </c>
      <c r="B100" s="20" t="s">
        <v>110</v>
      </c>
      <c r="C100" s="83"/>
      <c r="D100" t="str">
        <f t="shared" si="1"/>
        <v/>
      </c>
    </row>
    <row r="101" spans="1:4" ht="20.100000000000001" customHeight="1" x14ac:dyDescent="0.15">
      <c r="A101" s="8" t="s">
        <v>132</v>
      </c>
      <c r="B101" s="20" t="s">
        <v>110</v>
      </c>
      <c r="C101" s="83"/>
      <c r="D101" t="str">
        <f t="shared" si="1"/>
        <v/>
      </c>
    </row>
    <row r="102" spans="1:4" ht="20.100000000000001" customHeight="1" x14ac:dyDescent="0.15">
      <c r="A102" s="8"/>
    </row>
    <row r="103" spans="1:4" ht="20.100000000000001" customHeight="1" x14ac:dyDescent="0.15">
      <c r="A103" s="8"/>
    </row>
    <row r="104" spans="1:4" ht="20.100000000000001" customHeight="1" x14ac:dyDescent="0.15">
      <c r="A104" s="8"/>
    </row>
    <row r="105" spans="1:4" ht="20.100000000000001" customHeight="1" x14ac:dyDescent="0.15">
      <c r="A105" s="8"/>
    </row>
    <row r="106" spans="1:4" ht="20.100000000000001" customHeight="1" x14ac:dyDescent="0.15">
      <c r="A106" s="8"/>
    </row>
    <row r="107" spans="1:4" ht="20.100000000000001" customHeight="1" x14ac:dyDescent="0.15">
      <c r="A107" s="8"/>
    </row>
    <row r="108" spans="1:4" ht="20.100000000000001" customHeight="1" x14ac:dyDescent="0.15">
      <c r="A108" s="8"/>
    </row>
    <row r="109" spans="1:4" ht="20.100000000000001" customHeight="1" x14ac:dyDescent="0.15">
      <c r="A109" s="8"/>
    </row>
    <row r="110" spans="1:4" ht="20.100000000000001" customHeight="1" x14ac:dyDescent="0.15">
      <c r="A110" s="8"/>
    </row>
    <row r="111" spans="1:4" ht="20.100000000000001" customHeight="1" x14ac:dyDescent="0.15">
      <c r="A111" s="8"/>
    </row>
    <row r="112" spans="1:4" ht="20.100000000000001" customHeight="1" x14ac:dyDescent="0.15">
      <c r="A112" s="8"/>
    </row>
    <row r="113" spans="1:1" ht="20.100000000000001" customHeight="1" x14ac:dyDescent="0.15">
      <c r="A113" s="8"/>
    </row>
    <row r="114" spans="1:1" ht="20.100000000000001" customHeight="1" x14ac:dyDescent="0.15">
      <c r="A114" s="8"/>
    </row>
    <row r="115" spans="1:1" ht="20.100000000000001" customHeight="1" x14ac:dyDescent="0.15">
      <c r="A115" s="8"/>
    </row>
    <row r="116" spans="1:1" ht="20.100000000000001" customHeight="1" x14ac:dyDescent="0.15">
      <c r="A116" s="8"/>
    </row>
    <row r="117" spans="1:1" ht="20.100000000000001" customHeight="1" x14ac:dyDescent="0.15">
      <c r="A117" s="8"/>
    </row>
    <row r="118" spans="1:1" ht="20.100000000000001" customHeight="1" x14ac:dyDescent="0.15">
      <c r="A118" s="8"/>
    </row>
    <row r="119" spans="1:1" ht="20.100000000000001" customHeight="1" x14ac:dyDescent="0.15">
      <c r="A119" s="8"/>
    </row>
    <row r="120" spans="1:1" ht="20.100000000000001" customHeight="1" x14ac:dyDescent="0.15">
      <c r="A120" s="8"/>
    </row>
    <row r="121" spans="1:1" ht="20.100000000000001" customHeight="1" x14ac:dyDescent="0.15">
      <c r="A121" s="8"/>
    </row>
    <row r="122" spans="1:1" ht="20.100000000000001" customHeight="1" x14ac:dyDescent="0.15">
      <c r="A122" s="8"/>
    </row>
    <row r="123" spans="1:1" ht="20.100000000000001" customHeight="1" x14ac:dyDescent="0.15">
      <c r="A123" s="8"/>
    </row>
    <row r="124" spans="1:1" ht="20.100000000000001" customHeight="1" x14ac:dyDescent="0.15">
      <c r="A124" s="8"/>
    </row>
    <row r="125" spans="1:1" ht="20.100000000000001" customHeight="1" x14ac:dyDescent="0.15">
      <c r="A125" s="8"/>
    </row>
    <row r="126" spans="1:1" ht="20.100000000000001" customHeight="1" x14ac:dyDescent="0.15">
      <c r="A126" s="8"/>
    </row>
    <row r="127" spans="1:1" ht="20.100000000000001" customHeight="1" x14ac:dyDescent="0.15">
      <c r="A127" s="8"/>
    </row>
    <row r="128" spans="1:1" ht="20.100000000000001" customHeight="1" x14ac:dyDescent="0.15">
      <c r="A128" s="8"/>
    </row>
    <row r="129" spans="1:1" ht="20.100000000000001" customHeight="1" x14ac:dyDescent="0.15">
      <c r="A129" s="8"/>
    </row>
    <row r="130" spans="1:1" ht="20.100000000000001" customHeight="1" x14ac:dyDescent="0.15">
      <c r="A130" s="8"/>
    </row>
    <row r="131" spans="1:1" ht="20.100000000000001" customHeight="1" x14ac:dyDescent="0.15">
      <c r="A131" s="8"/>
    </row>
    <row r="132" spans="1:1" ht="20.100000000000001" customHeight="1" x14ac:dyDescent="0.15">
      <c r="A132" s="8"/>
    </row>
    <row r="133" spans="1:1" ht="20.100000000000001" customHeight="1" x14ac:dyDescent="0.15">
      <c r="A133" s="8"/>
    </row>
    <row r="134" spans="1:1" ht="20.100000000000001" customHeight="1" x14ac:dyDescent="0.15">
      <c r="A134" s="8"/>
    </row>
    <row r="135" spans="1:1" ht="20.100000000000001" customHeight="1" x14ac:dyDescent="0.15">
      <c r="A135" s="8"/>
    </row>
    <row r="136" spans="1:1" ht="20.100000000000001" customHeight="1" x14ac:dyDescent="0.15">
      <c r="A136" s="8"/>
    </row>
    <row r="137" spans="1:1" ht="20.100000000000001" customHeight="1" x14ac:dyDescent="0.15">
      <c r="A137" s="8"/>
    </row>
    <row r="138" spans="1:1" ht="20.100000000000001" customHeight="1" x14ac:dyDescent="0.15">
      <c r="A138" s="8"/>
    </row>
    <row r="139" spans="1:1" ht="20.100000000000001" customHeight="1" x14ac:dyDescent="0.15">
      <c r="A139" s="8"/>
    </row>
    <row r="140" spans="1:1" ht="20.100000000000001" customHeight="1" x14ac:dyDescent="0.15">
      <c r="A140" s="8"/>
    </row>
    <row r="141" spans="1:1" ht="20.100000000000001" customHeight="1" x14ac:dyDescent="0.15">
      <c r="A141" s="8"/>
    </row>
    <row r="142" spans="1:1" ht="20.100000000000001" customHeight="1" x14ac:dyDescent="0.15">
      <c r="A142" s="8"/>
    </row>
    <row r="143" spans="1:1" ht="20.100000000000001" customHeight="1" x14ac:dyDescent="0.15">
      <c r="A143" s="8"/>
    </row>
    <row r="144" spans="1:1" ht="20.100000000000001" customHeight="1" x14ac:dyDescent="0.15">
      <c r="A144" s="8"/>
    </row>
    <row r="145" spans="1:1" ht="20.100000000000001" customHeight="1" x14ac:dyDescent="0.15">
      <c r="A145" s="8"/>
    </row>
    <row r="146" spans="1:1" ht="20.100000000000001" customHeight="1" x14ac:dyDescent="0.15">
      <c r="A146" s="8"/>
    </row>
    <row r="147" spans="1:1" ht="20.100000000000001" customHeight="1" x14ac:dyDescent="0.15">
      <c r="A147" s="8"/>
    </row>
    <row r="148" spans="1:1" ht="20.100000000000001" customHeight="1" x14ac:dyDescent="0.15">
      <c r="A148" s="8"/>
    </row>
    <row r="149" spans="1:1" ht="20.100000000000001" customHeight="1" x14ac:dyDescent="0.15">
      <c r="A149" s="8"/>
    </row>
    <row r="150" spans="1:1" ht="20.100000000000001" customHeight="1" x14ac:dyDescent="0.15">
      <c r="A150" s="8"/>
    </row>
    <row r="151" spans="1:1" ht="20.100000000000001" customHeight="1" x14ac:dyDescent="0.15">
      <c r="A151" s="8"/>
    </row>
    <row r="152" spans="1:1" ht="20.100000000000001" customHeight="1" x14ac:dyDescent="0.15">
      <c r="A152" s="8"/>
    </row>
    <row r="153" spans="1:1" ht="20.100000000000001" customHeight="1" x14ac:dyDescent="0.15">
      <c r="A153" s="8"/>
    </row>
    <row r="154" spans="1:1" ht="20.100000000000001" customHeight="1" x14ac:dyDescent="0.15">
      <c r="A154" s="8"/>
    </row>
    <row r="155" spans="1:1" ht="20.100000000000001" customHeight="1" x14ac:dyDescent="0.15">
      <c r="A155" s="8"/>
    </row>
    <row r="156" spans="1:1" ht="20.100000000000001" customHeight="1" x14ac:dyDescent="0.15">
      <c r="A156" s="8"/>
    </row>
    <row r="157" spans="1:1" ht="20.100000000000001" customHeight="1" x14ac:dyDescent="0.15">
      <c r="A157" s="8"/>
    </row>
    <row r="158" spans="1:1" ht="20.100000000000001" customHeight="1" x14ac:dyDescent="0.15">
      <c r="A158" s="8"/>
    </row>
    <row r="159" spans="1:1" ht="20.100000000000001" customHeight="1" x14ac:dyDescent="0.15">
      <c r="A159" s="8"/>
    </row>
    <row r="160" spans="1:1" ht="20.100000000000001" customHeight="1" x14ac:dyDescent="0.15">
      <c r="A160" s="8"/>
    </row>
    <row r="161" spans="1:1" ht="20.100000000000001" customHeight="1" x14ac:dyDescent="0.15">
      <c r="A161" s="8"/>
    </row>
  </sheetData>
  <sheetProtection password="CC8B" sheet="1" objects="1" scenarios="1" formatCells="0" formatColumns="0" formatRows="0" selectLockedCells="1"/>
  <phoneticPr fontId="6"/>
  <pageMargins left="0.13" right="0.12" top="0.21" bottom="0.11" header="0.22" footer="0.14000000000000001"/>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00"/>
  <sheetViews>
    <sheetView workbookViewId="0">
      <selection activeCell="E2" sqref="E2"/>
    </sheetView>
  </sheetViews>
  <sheetFormatPr defaultRowHeight="13.5" x14ac:dyDescent="0.15"/>
  <cols>
    <col min="1" max="1" width="15.5" customWidth="1"/>
    <col min="2" max="2" width="6.375" customWidth="1"/>
    <col min="3" max="3" width="43.125" customWidth="1"/>
    <col min="4" max="4" width="50" customWidth="1"/>
    <col min="5" max="5" width="52" customWidth="1"/>
  </cols>
  <sheetData>
    <row r="1" spans="1:5" x14ac:dyDescent="0.15">
      <c r="A1" s="3" t="s">
        <v>13</v>
      </c>
      <c r="B1" s="3" t="s">
        <v>14</v>
      </c>
      <c r="C1" s="5" t="s">
        <v>27</v>
      </c>
      <c r="D1" s="5" t="s">
        <v>28</v>
      </c>
      <c r="E1" s="5" t="s">
        <v>29</v>
      </c>
    </row>
    <row r="2" spans="1:5" ht="95.1" customHeight="1" x14ac:dyDescent="0.15">
      <c r="A2" s="2" t="str">
        <f ca="1">IF(LEN(INDIRECT(ADDRESS(ROW(),COLUMN(),,,"名前入力")))&gt;0,INDIRECT(ADDRESS(ROW(),COLUMN(),,,"名前入力")),"")</f>
        <v>徳田寿々美</v>
      </c>
      <c r="B2" s="2" t="str">
        <f ca="1">IF(LEN(INDIRECT(ADDRESS(ROW(),COLUMN(),,,"名前入力")))&gt;0,INDIRECT(ADDRESS(ROW(),COLUMN(),,,"名前入力")),"")</f>
        <v>様</v>
      </c>
      <c r="C2" s="17" t="str">
        <f ca="1">IF(LEN(INDIRECT(ADDRESS(ROW(),COLUMN(),,,"名前入力")))&gt;0,INDIRECT(ADDRESS(ROW(),COLUMN(),,,"名前入力")),"")</f>
        <v>これからもご指導、ご鞭撻の程宜しくお願いします</v>
      </c>
      <c r="D2" s="11" t="s">
        <v>3</v>
      </c>
      <c r="E2" s="11" t="s">
        <v>17</v>
      </c>
    </row>
    <row r="3" spans="1:5" ht="95.1" customHeight="1" x14ac:dyDescent="0.15">
      <c r="A3" s="2" t="str">
        <f ca="1">IF(LEN(INDIRECT(ADDRESS(ROW(),COLUMN(),,,"名前入力")))&gt;0,INDIRECT(ADDRESS(ROW(),COLUMN(),,,"名前入力")),"")</f>
        <v>高橋多賀子</v>
      </c>
      <c r="B3" s="2" t="str">
        <f t="shared" ref="B3:C66" ca="1" si="0">IF(LEN(INDIRECT(ADDRESS(ROW(),COLUMN(),,,"名前入力")))&gt;0,INDIRECT(ADDRESS(ROW(),COLUMN(),,,"名前入力")),"")</f>
        <v>様</v>
      </c>
      <c r="C3" s="17" t="str">
        <f t="shared" ca="1" si="0"/>
        <v>挨拶をお引き受け頂き有難うございます！</v>
      </c>
      <c r="D3" s="11" t="s">
        <v>8</v>
      </c>
      <c r="E3" s="12" t="s">
        <v>15</v>
      </c>
    </row>
    <row r="4" spans="1:5" ht="95.1" customHeight="1" x14ac:dyDescent="0.15">
      <c r="A4" s="2" t="str">
        <f t="shared" ref="A4:C67" ca="1" si="1">IF(LEN(INDIRECT(ADDRESS(ROW(),COLUMN(),,,"名前入力")))&gt;0,INDIRECT(ADDRESS(ROW(),COLUMN(),,,"名前入力")),"")</f>
        <v>本田洋一郎</v>
      </c>
      <c r="B4" s="2" t="str">
        <f t="shared" ca="1" si="0"/>
        <v>様</v>
      </c>
      <c r="C4" s="17" t="str">
        <f t="shared" ca="1" si="0"/>
        <v>きょうはおいしいものをたくさんたべてね！</v>
      </c>
      <c r="D4" s="11" t="s">
        <v>30</v>
      </c>
      <c r="E4" s="12" t="s">
        <v>16</v>
      </c>
    </row>
    <row r="5" spans="1:5" ht="95.1" customHeight="1" x14ac:dyDescent="0.15">
      <c r="A5" s="2" t="str">
        <f t="shared" ca="1" si="1"/>
        <v>佐野涼子</v>
      </c>
      <c r="B5" s="2" t="str">
        <f t="shared" ca="1" si="0"/>
        <v>様</v>
      </c>
      <c r="C5" s="17" t="str">
        <f t="shared" ca="1" si="0"/>
        <v>すっかりおにいちゃんらしくなりましたね！</v>
      </c>
      <c r="D5" s="12"/>
      <c r="E5" s="12"/>
    </row>
    <row r="6" spans="1:5" ht="95.1" customHeight="1" x14ac:dyDescent="0.15">
      <c r="A6" s="2" t="str">
        <f t="shared" ca="1" si="1"/>
        <v>飯塚芳太郎</v>
      </c>
      <c r="B6" s="2" t="str">
        <f t="shared" ca="1" si="0"/>
        <v>様</v>
      </c>
      <c r="C6" s="17" t="str">
        <f t="shared" ca="1" si="0"/>
        <v>すっかりおにいちゃんらしくなりましたね！</v>
      </c>
      <c r="D6" s="12"/>
      <c r="E6" s="12"/>
    </row>
    <row r="7" spans="1:5" ht="95.1" customHeight="1" x14ac:dyDescent="0.15">
      <c r="A7" s="2" t="str">
        <f t="shared" ca="1" si="1"/>
        <v>髙橋博一</v>
      </c>
      <c r="B7" s="2" t="str">
        <f t="shared" ca="1" si="0"/>
        <v>様</v>
      </c>
      <c r="C7" s="17" t="str">
        <f t="shared" ca="1" si="0"/>
        <v>すっかりおにいちゃんらしくなりましたね！</v>
      </c>
      <c r="D7" s="12"/>
      <c r="E7" s="12"/>
    </row>
    <row r="8" spans="1:5" ht="95.1" customHeight="1" x14ac:dyDescent="0.15">
      <c r="A8" s="2" t="str">
        <f t="shared" ca="1" si="1"/>
        <v>柴田正弘</v>
      </c>
      <c r="B8" s="2" t="str">
        <f t="shared" ca="1" si="0"/>
        <v>様</v>
      </c>
      <c r="C8" s="17" t="str">
        <f t="shared" ca="1" si="0"/>
        <v>すっかりおにいちゃんらしくなりましたね！</v>
      </c>
      <c r="D8" s="12"/>
      <c r="E8" s="12"/>
    </row>
    <row r="9" spans="1:5" ht="95.1" customHeight="1" x14ac:dyDescent="0.15">
      <c r="A9" s="2" t="str">
        <f t="shared" ca="1" si="1"/>
        <v>水杉清次郎</v>
      </c>
      <c r="B9" s="2" t="str">
        <f t="shared" ca="1" si="0"/>
        <v>様</v>
      </c>
      <c r="C9" s="17" t="str">
        <f t="shared" ca="1" si="0"/>
        <v/>
      </c>
      <c r="D9" s="12"/>
      <c r="E9" s="12"/>
    </row>
    <row r="10" spans="1:5" ht="95.1" customHeight="1" x14ac:dyDescent="0.15">
      <c r="A10" s="2" t="str">
        <f t="shared" ca="1" si="1"/>
        <v>野田健輔</v>
      </c>
      <c r="B10" s="2" t="str">
        <f t="shared" ca="1" si="0"/>
        <v>様</v>
      </c>
      <c r="C10" s="17" t="str">
        <f t="shared" ca="1" si="0"/>
        <v/>
      </c>
      <c r="D10" s="12"/>
      <c r="E10" s="12"/>
    </row>
    <row r="11" spans="1:5" ht="95.1" customHeight="1" x14ac:dyDescent="0.15">
      <c r="A11" s="2" t="str">
        <f t="shared" ca="1" si="1"/>
        <v>服部秀久</v>
      </c>
      <c r="B11" s="2" t="str">
        <f t="shared" ca="1" si="0"/>
        <v>様</v>
      </c>
      <c r="C11" s="17" t="str">
        <f t="shared" ca="1" si="0"/>
        <v/>
      </c>
      <c r="D11" s="12"/>
      <c r="E11" s="12"/>
    </row>
    <row r="12" spans="1:5" ht="95.1" customHeight="1" x14ac:dyDescent="0.15">
      <c r="A12" s="2" t="str">
        <f t="shared" ca="1" si="1"/>
        <v>相馬真由子</v>
      </c>
      <c r="B12" s="2" t="str">
        <f t="shared" ca="1" si="0"/>
        <v>様</v>
      </c>
      <c r="C12" s="17" t="str">
        <f t="shared" ca="1" si="0"/>
        <v/>
      </c>
      <c r="D12" s="12"/>
      <c r="E12" s="12"/>
    </row>
    <row r="13" spans="1:5" ht="95.1" customHeight="1" x14ac:dyDescent="0.15">
      <c r="A13" s="2" t="str">
        <f t="shared" ca="1" si="1"/>
        <v>林伸太郎</v>
      </c>
      <c r="B13" s="2" t="str">
        <f t="shared" ca="1" si="0"/>
        <v>様</v>
      </c>
      <c r="C13" s="17" t="str">
        <f t="shared" ca="1" si="0"/>
        <v/>
      </c>
      <c r="D13" s="12"/>
      <c r="E13" s="12"/>
    </row>
    <row r="14" spans="1:5" ht="95.1" customHeight="1" x14ac:dyDescent="0.15">
      <c r="A14" s="2" t="str">
        <f t="shared" ca="1" si="1"/>
        <v>青木卓</v>
      </c>
      <c r="B14" s="2" t="str">
        <f t="shared" ca="1" si="0"/>
        <v>様</v>
      </c>
      <c r="C14" s="17" t="str">
        <f t="shared" ca="1" si="0"/>
        <v/>
      </c>
      <c r="D14" s="12"/>
      <c r="E14" s="12"/>
    </row>
    <row r="15" spans="1:5" ht="95.1" customHeight="1" x14ac:dyDescent="0.15">
      <c r="A15" s="2" t="str">
        <f t="shared" ca="1" si="1"/>
        <v>川谷佑輝</v>
      </c>
      <c r="B15" s="2" t="str">
        <f t="shared" ca="1" si="0"/>
        <v>様</v>
      </c>
      <c r="C15" s="17" t="str">
        <f t="shared" ca="1" si="0"/>
        <v/>
      </c>
      <c r="D15" s="12"/>
      <c r="E15" s="12"/>
    </row>
    <row r="16" spans="1:5" ht="95.1" customHeight="1" x14ac:dyDescent="0.15">
      <c r="A16" s="2" t="str">
        <f t="shared" ca="1" si="1"/>
        <v>森正道</v>
      </c>
      <c r="B16" s="2" t="str">
        <f t="shared" ca="1" si="0"/>
        <v>様</v>
      </c>
      <c r="C16" s="17" t="str">
        <f t="shared" ca="1" si="0"/>
        <v/>
      </c>
      <c r="D16" s="12"/>
      <c r="E16" s="12"/>
    </row>
    <row r="17" spans="1:5" ht="95.1" customHeight="1" x14ac:dyDescent="0.15">
      <c r="A17" s="2" t="str">
        <f t="shared" ca="1" si="1"/>
        <v>北原和江</v>
      </c>
      <c r="B17" s="2" t="str">
        <f t="shared" ca="1" si="0"/>
        <v>様</v>
      </c>
      <c r="C17" s="17" t="str">
        <f t="shared" ca="1" si="0"/>
        <v/>
      </c>
      <c r="D17" s="12"/>
      <c r="E17" s="12"/>
    </row>
    <row r="18" spans="1:5" ht="95.1" customHeight="1" x14ac:dyDescent="0.15">
      <c r="A18" s="2" t="str">
        <f t="shared" ca="1" si="1"/>
        <v>大橋隆</v>
      </c>
      <c r="B18" s="2" t="str">
        <f t="shared" ca="1" si="0"/>
        <v>様</v>
      </c>
      <c r="C18" s="17" t="str">
        <f t="shared" ca="1" si="0"/>
        <v/>
      </c>
      <c r="D18" s="12"/>
      <c r="E18" s="12"/>
    </row>
    <row r="19" spans="1:5" ht="95.1" customHeight="1" x14ac:dyDescent="0.15">
      <c r="A19" s="2" t="str">
        <f t="shared" ca="1" si="1"/>
        <v>上林裕太朗</v>
      </c>
      <c r="B19" s="2" t="str">
        <f t="shared" ca="1" si="0"/>
        <v>様</v>
      </c>
      <c r="C19" s="17" t="str">
        <f t="shared" ca="1" si="0"/>
        <v/>
      </c>
      <c r="D19" s="12"/>
      <c r="E19" s="12"/>
    </row>
    <row r="20" spans="1:5" ht="95.1" customHeight="1" x14ac:dyDescent="0.15">
      <c r="A20" s="2" t="str">
        <f t="shared" ca="1" si="1"/>
        <v>佐藤直哉</v>
      </c>
      <c r="B20" s="2" t="str">
        <f t="shared" ca="1" si="0"/>
        <v>様</v>
      </c>
      <c r="C20" s="17" t="str">
        <f t="shared" ca="1" si="0"/>
        <v/>
      </c>
      <c r="D20" s="12"/>
      <c r="E20" s="12"/>
    </row>
    <row r="21" spans="1:5" ht="95.1" customHeight="1" x14ac:dyDescent="0.15">
      <c r="A21" s="2" t="str">
        <f t="shared" ca="1" si="1"/>
        <v>鈴木健</v>
      </c>
      <c r="B21" s="2" t="str">
        <f t="shared" ca="1" si="0"/>
        <v>様</v>
      </c>
      <c r="C21" s="17" t="str">
        <f t="shared" ca="1" si="0"/>
        <v/>
      </c>
      <c r="D21" s="12"/>
      <c r="E21" s="12"/>
    </row>
    <row r="22" spans="1:5" ht="95.1" customHeight="1" x14ac:dyDescent="0.15">
      <c r="A22" s="2" t="str">
        <f t="shared" ca="1" si="1"/>
        <v>高野義信</v>
      </c>
      <c r="B22" s="2" t="str">
        <f t="shared" ca="1" si="0"/>
        <v>様</v>
      </c>
      <c r="C22" s="17" t="str">
        <f t="shared" ca="1" si="0"/>
        <v/>
      </c>
      <c r="D22" s="12"/>
      <c r="E22" s="12"/>
    </row>
    <row r="23" spans="1:5" ht="95.1" customHeight="1" x14ac:dyDescent="0.15">
      <c r="A23" s="2" t="str">
        <f t="shared" ca="1" si="1"/>
        <v>東将志</v>
      </c>
      <c r="B23" s="2" t="str">
        <f t="shared" ca="1" si="0"/>
        <v>様</v>
      </c>
      <c r="C23" s="17" t="str">
        <f t="shared" ca="1" si="0"/>
        <v/>
      </c>
      <c r="D23" s="12"/>
      <c r="E23" s="12"/>
    </row>
    <row r="24" spans="1:5" ht="95.1" customHeight="1" x14ac:dyDescent="0.15">
      <c r="A24" s="2" t="str">
        <f t="shared" ca="1" si="1"/>
        <v>花田祥平</v>
      </c>
      <c r="B24" s="2" t="str">
        <f t="shared" ca="1" si="0"/>
        <v>様</v>
      </c>
      <c r="C24" s="17" t="str">
        <f t="shared" ca="1" si="0"/>
        <v/>
      </c>
      <c r="D24" s="12"/>
      <c r="E24" s="12"/>
    </row>
    <row r="25" spans="1:5" ht="95.1" customHeight="1" x14ac:dyDescent="0.15">
      <c r="A25" s="2" t="str">
        <f t="shared" ca="1" si="1"/>
        <v>宝田弘樹</v>
      </c>
      <c r="B25" s="2" t="str">
        <f t="shared" ca="1" si="0"/>
        <v>様</v>
      </c>
      <c r="C25" s="17" t="str">
        <f t="shared" ca="1" si="0"/>
        <v/>
      </c>
      <c r="D25" s="12"/>
      <c r="E25" s="12"/>
    </row>
    <row r="26" spans="1:5" ht="95.1" customHeight="1" x14ac:dyDescent="0.15">
      <c r="A26" s="2" t="str">
        <f t="shared" ca="1" si="1"/>
        <v>柳澤聡</v>
      </c>
      <c r="B26" s="2" t="str">
        <f t="shared" ca="1" si="0"/>
        <v>様</v>
      </c>
      <c r="C26" s="17" t="str">
        <f t="shared" ca="1" si="0"/>
        <v/>
      </c>
      <c r="D26" s="12"/>
      <c r="E26" s="12"/>
    </row>
    <row r="27" spans="1:5" ht="95.1" customHeight="1" x14ac:dyDescent="0.15">
      <c r="A27" s="2" t="str">
        <f t="shared" ca="1" si="1"/>
        <v>森本新一郎</v>
      </c>
      <c r="B27" s="2" t="str">
        <f t="shared" ca="1" si="0"/>
        <v>様</v>
      </c>
      <c r="C27" s="17" t="str">
        <f t="shared" ca="1" si="0"/>
        <v/>
      </c>
      <c r="D27" s="12"/>
      <c r="E27" s="12"/>
    </row>
    <row r="28" spans="1:5" ht="95.1" customHeight="1" x14ac:dyDescent="0.15">
      <c r="A28" s="2" t="str">
        <f t="shared" ca="1" si="1"/>
        <v>新沼寛憲</v>
      </c>
      <c r="B28" s="2" t="str">
        <f t="shared" ca="1" si="0"/>
        <v>様</v>
      </c>
      <c r="C28" s="17" t="str">
        <f t="shared" ca="1" si="0"/>
        <v/>
      </c>
      <c r="D28" s="12"/>
      <c r="E28" s="12"/>
    </row>
    <row r="29" spans="1:5" ht="95.1" customHeight="1" x14ac:dyDescent="0.15">
      <c r="A29" s="2" t="str">
        <f t="shared" ca="1" si="1"/>
        <v>新名友香</v>
      </c>
      <c r="B29" s="2" t="str">
        <f t="shared" ca="1" si="0"/>
        <v>様</v>
      </c>
      <c r="C29" s="17" t="str">
        <f t="shared" ca="1" si="0"/>
        <v/>
      </c>
      <c r="D29" s="12"/>
      <c r="E29" s="12"/>
    </row>
    <row r="30" spans="1:5" ht="95.1" customHeight="1" x14ac:dyDescent="0.15">
      <c r="A30" s="2" t="str">
        <f t="shared" ca="1" si="1"/>
        <v>鈴木健太</v>
      </c>
      <c r="B30" s="2" t="str">
        <f t="shared" ca="1" si="0"/>
        <v>様</v>
      </c>
      <c r="C30" s="17" t="str">
        <f t="shared" ca="1" si="0"/>
        <v/>
      </c>
      <c r="D30" s="12"/>
      <c r="E30" s="12"/>
    </row>
    <row r="31" spans="1:5" ht="95.1" customHeight="1" x14ac:dyDescent="0.15">
      <c r="A31" s="2" t="str">
        <f t="shared" ca="1" si="1"/>
        <v>井上寛太</v>
      </c>
      <c r="B31" s="2" t="str">
        <f t="shared" ca="1" si="0"/>
        <v>様</v>
      </c>
      <c r="C31" s="17" t="str">
        <f t="shared" ca="1" si="0"/>
        <v/>
      </c>
      <c r="D31" s="12"/>
      <c r="E31" s="12"/>
    </row>
    <row r="32" spans="1:5" ht="95.1" customHeight="1" x14ac:dyDescent="0.15">
      <c r="A32" s="2" t="str">
        <f t="shared" ca="1" si="1"/>
        <v>松浦大介</v>
      </c>
      <c r="B32" s="2" t="str">
        <f t="shared" ca="1" si="0"/>
        <v>様</v>
      </c>
      <c r="C32" s="17" t="str">
        <f t="shared" ca="1" si="0"/>
        <v/>
      </c>
      <c r="D32" s="12"/>
      <c r="E32" s="12"/>
    </row>
    <row r="33" spans="1:5" ht="95.1" customHeight="1" x14ac:dyDescent="0.15">
      <c r="A33" s="2" t="str">
        <f t="shared" ca="1" si="1"/>
        <v>松坂芙希</v>
      </c>
      <c r="B33" s="2" t="str">
        <f t="shared" ca="1" si="0"/>
        <v>様</v>
      </c>
      <c r="C33" s="17" t="str">
        <f t="shared" ca="1" si="0"/>
        <v/>
      </c>
      <c r="D33" s="12"/>
      <c r="E33" s="12"/>
    </row>
    <row r="34" spans="1:5" ht="95.1" customHeight="1" x14ac:dyDescent="0.15">
      <c r="A34" s="2" t="str">
        <f t="shared" ca="1" si="1"/>
        <v>井本涼太</v>
      </c>
      <c r="B34" s="2" t="str">
        <f t="shared" ca="1" si="0"/>
        <v>様</v>
      </c>
      <c r="C34" s="17" t="str">
        <f t="shared" ca="1" si="0"/>
        <v/>
      </c>
      <c r="D34" s="12"/>
      <c r="E34" s="12"/>
    </row>
    <row r="35" spans="1:5" ht="95.1" customHeight="1" x14ac:dyDescent="0.15">
      <c r="A35" s="2" t="str">
        <f t="shared" ca="1" si="1"/>
        <v>井上浩司</v>
      </c>
      <c r="B35" s="2" t="str">
        <f t="shared" ca="1" si="0"/>
        <v>様</v>
      </c>
      <c r="C35" s="17" t="str">
        <f t="shared" ca="1" si="0"/>
        <v/>
      </c>
      <c r="D35" s="12"/>
      <c r="E35" s="12"/>
    </row>
    <row r="36" spans="1:5" ht="95.1" customHeight="1" x14ac:dyDescent="0.15">
      <c r="A36" s="2" t="str">
        <f t="shared" ca="1" si="1"/>
        <v>井上留美子</v>
      </c>
      <c r="B36" s="2" t="str">
        <f t="shared" ca="1" si="0"/>
        <v>様</v>
      </c>
      <c r="C36" s="17" t="str">
        <f t="shared" ca="1" si="0"/>
        <v/>
      </c>
      <c r="D36" s="12"/>
      <c r="E36" s="12"/>
    </row>
    <row r="37" spans="1:5" ht="95.1" customHeight="1" x14ac:dyDescent="0.15">
      <c r="A37" s="2" t="str">
        <f t="shared" ca="1" si="1"/>
        <v>横山光幸</v>
      </c>
      <c r="B37" s="2" t="str">
        <f t="shared" ca="1" si="0"/>
        <v>様</v>
      </c>
      <c r="C37" s="17" t="str">
        <f t="shared" ca="1" si="0"/>
        <v/>
      </c>
      <c r="D37" s="12"/>
      <c r="E37" s="12"/>
    </row>
    <row r="38" spans="1:5" ht="95.1" customHeight="1" x14ac:dyDescent="0.15">
      <c r="A38" s="2" t="str">
        <f t="shared" ca="1" si="1"/>
        <v>吉永智雄</v>
      </c>
      <c r="B38" s="2" t="str">
        <f t="shared" ca="1" si="0"/>
        <v>様</v>
      </c>
      <c r="C38" s="17" t="str">
        <f t="shared" ca="1" si="0"/>
        <v/>
      </c>
      <c r="D38" s="12"/>
      <c r="E38" s="12"/>
    </row>
    <row r="39" spans="1:5" ht="95.1" customHeight="1" x14ac:dyDescent="0.15">
      <c r="A39" s="2" t="str">
        <f t="shared" ca="1" si="1"/>
        <v>三田信一郎</v>
      </c>
      <c r="B39" s="2" t="str">
        <f t="shared" ca="1" si="0"/>
        <v>様</v>
      </c>
      <c r="C39" s="17" t="str">
        <f t="shared" ca="1" si="0"/>
        <v/>
      </c>
      <c r="D39" s="12"/>
      <c r="E39" s="12"/>
    </row>
    <row r="40" spans="1:5" ht="95.1" customHeight="1" x14ac:dyDescent="0.15">
      <c r="A40" s="2" t="str">
        <f t="shared" ca="1" si="1"/>
        <v>元木健介</v>
      </c>
      <c r="B40" s="2" t="str">
        <f t="shared" ca="1" si="0"/>
        <v>様</v>
      </c>
      <c r="C40" s="17" t="str">
        <f t="shared" ca="1" si="0"/>
        <v/>
      </c>
      <c r="D40" s="12"/>
      <c r="E40" s="12"/>
    </row>
    <row r="41" spans="1:5" ht="95.1" customHeight="1" x14ac:dyDescent="0.15">
      <c r="A41" s="2" t="str">
        <f t="shared" ca="1" si="1"/>
        <v>安藤康孝</v>
      </c>
      <c r="B41" s="2" t="str">
        <f t="shared" ca="1" si="0"/>
        <v>様</v>
      </c>
      <c r="C41" s="17" t="str">
        <f t="shared" ca="1" si="0"/>
        <v/>
      </c>
      <c r="D41" s="12"/>
      <c r="E41" s="12"/>
    </row>
    <row r="42" spans="1:5" ht="95.1" customHeight="1" x14ac:dyDescent="0.15">
      <c r="A42" s="2" t="str">
        <f t="shared" ca="1" si="1"/>
        <v>光森孝弘</v>
      </c>
      <c r="B42" s="2" t="str">
        <f t="shared" ca="1" si="0"/>
        <v>様</v>
      </c>
      <c r="C42" s="17" t="str">
        <f t="shared" ca="1" si="0"/>
        <v/>
      </c>
      <c r="D42" s="12"/>
      <c r="E42" s="12"/>
    </row>
    <row r="43" spans="1:5" ht="95.1" customHeight="1" x14ac:dyDescent="0.15">
      <c r="A43" s="2" t="str">
        <f t="shared" ca="1" si="1"/>
        <v>石井伸吾</v>
      </c>
      <c r="B43" s="2" t="str">
        <f t="shared" ca="1" si="0"/>
        <v>様</v>
      </c>
      <c r="C43" s="17" t="str">
        <f t="shared" ca="1" si="0"/>
        <v/>
      </c>
      <c r="D43" s="12"/>
      <c r="E43" s="12"/>
    </row>
    <row r="44" spans="1:5" ht="95.1" customHeight="1" x14ac:dyDescent="0.15">
      <c r="A44" s="2" t="str">
        <f t="shared" ca="1" si="1"/>
        <v>竹中直子</v>
      </c>
      <c r="B44" s="2" t="str">
        <f t="shared" ca="1" si="0"/>
        <v>様</v>
      </c>
      <c r="C44" s="17" t="str">
        <f t="shared" ca="1" si="0"/>
        <v/>
      </c>
      <c r="D44" s="12"/>
      <c r="E44" s="12"/>
    </row>
    <row r="45" spans="1:5" ht="95.1" customHeight="1" x14ac:dyDescent="0.15">
      <c r="A45" s="2" t="str">
        <f t="shared" ca="1" si="1"/>
        <v>阿部信也</v>
      </c>
      <c r="B45" s="2" t="str">
        <f t="shared" ca="1" si="0"/>
        <v>様</v>
      </c>
      <c r="C45" s="17" t="str">
        <f t="shared" ca="1" si="0"/>
        <v/>
      </c>
      <c r="D45" s="12"/>
      <c r="E45" s="12"/>
    </row>
    <row r="46" spans="1:5" ht="95.1" customHeight="1" x14ac:dyDescent="0.15">
      <c r="A46" s="2" t="str">
        <f t="shared" ca="1" si="1"/>
        <v>栗原浩平</v>
      </c>
      <c r="B46" s="2" t="str">
        <f t="shared" ca="1" si="0"/>
        <v>様</v>
      </c>
      <c r="C46" s="17" t="str">
        <f t="shared" ca="1" si="0"/>
        <v/>
      </c>
      <c r="D46" s="12"/>
      <c r="E46" s="12"/>
    </row>
    <row r="47" spans="1:5" ht="95.1" customHeight="1" x14ac:dyDescent="0.15">
      <c r="A47" s="2" t="str">
        <f t="shared" ca="1" si="1"/>
        <v>玉木和久</v>
      </c>
      <c r="B47" s="2" t="str">
        <f t="shared" ca="1" si="0"/>
        <v>様</v>
      </c>
      <c r="C47" s="17" t="str">
        <f t="shared" ca="1" si="0"/>
        <v/>
      </c>
      <c r="D47" s="12"/>
      <c r="E47" s="12"/>
    </row>
    <row r="48" spans="1:5" ht="95.1" customHeight="1" x14ac:dyDescent="0.15">
      <c r="A48" s="2" t="str">
        <f t="shared" ca="1" si="1"/>
        <v>小林茂</v>
      </c>
      <c r="B48" s="2" t="str">
        <f t="shared" ca="1" si="0"/>
        <v>様</v>
      </c>
      <c r="C48" s="17" t="str">
        <f t="shared" ca="1" si="0"/>
        <v/>
      </c>
      <c r="D48" s="12"/>
      <c r="E48" s="12"/>
    </row>
    <row r="49" spans="1:5" ht="95.1" customHeight="1" x14ac:dyDescent="0.15">
      <c r="A49" s="2" t="str">
        <f t="shared" ca="1" si="1"/>
        <v>阿部かつみ</v>
      </c>
      <c r="B49" s="2" t="str">
        <f t="shared" ca="1" si="0"/>
        <v>様</v>
      </c>
      <c r="C49" s="17" t="str">
        <f t="shared" ca="1" si="0"/>
        <v/>
      </c>
      <c r="D49" s="12"/>
      <c r="E49" s="12"/>
    </row>
    <row r="50" spans="1:5" ht="95.1" customHeight="1" x14ac:dyDescent="0.15">
      <c r="A50" s="2" t="str">
        <f t="shared" ca="1" si="1"/>
        <v>小林洋子</v>
      </c>
      <c r="B50" s="2" t="str">
        <f t="shared" ca="1" si="0"/>
        <v>様</v>
      </c>
      <c r="C50" s="17" t="str">
        <f t="shared" ca="1" si="0"/>
        <v/>
      </c>
      <c r="D50" s="12"/>
      <c r="E50" s="12"/>
    </row>
    <row r="51" spans="1:5" ht="95.1" customHeight="1" x14ac:dyDescent="0.15">
      <c r="A51" s="2" t="str">
        <f t="shared" ca="1" si="1"/>
        <v>徳永雅美</v>
      </c>
      <c r="B51" s="2" t="str">
        <f t="shared" ca="1" si="0"/>
        <v>様</v>
      </c>
      <c r="C51" s="17" t="str">
        <f t="shared" ca="1" si="0"/>
        <v/>
      </c>
      <c r="D51" s="12"/>
      <c r="E51" s="12"/>
    </row>
    <row r="52" spans="1:5" ht="95.1" customHeight="1" x14ac:dyDescent="0.15">
      <c r="A52" s="2" t="str">
        <f t="shared" ca="1" si="1"/>
        <v>広田綾子</v>
      </c>
      <c r="B52" s="2" t="str">
        <f t="shared" ca="1" si="0"/>
        <v>様</v>
      </c>
      <c r="C52" s="17" t="str">
        <f t="shared" ca="1" si="0"/>
        <v/>
      </c>
      <c r="D52" s="12"/>
      <c r="E52" s="12"/>
    </row>
    <row r="53" spans="1:5" ht="95.1" customHeight="1" x14ac:dyDescent="0.15">
      <c r="A53" s="2" t="str">
        <f t="shared" ca="1" si="1"/>
        <v>江口幸喜</v>
      </c>
      <c r="B53" s="2" t="str">
        <f t="shared" ca="1" si="0"/>
        <v>様</v>
      </c>
      <c r="C53" s="17" t="str">
        <f t="shared" ca="1" si="0"/>
        <v/>
      </c>
      <c r="D53" s="12"/>
      <c r="E53" s="12"/>
    </row>
    <row r="54" spans="1:5" ht="95.1" customHeight="1" x14ac:dyDescent="0.15">
      <c r="A54" s="2" t="str">
        <f t="shared" ca="1" si="1"/>
        <v>金田悟</v>
      </c>
      <c r="B54" s="2" t="str">
        <f t="shared" ca="1" si="0"/>
        <v>様</v>
      </c>
      <c r="C54" s="17" t="str">
        <f t="shared" ca="1" si="0"/>
        <v/>
      </c>
      <c r="D54" s="12"/>
      <c r="E54" s="12"/>
    </row>
    <row r="55" spans="1:5" ht="95.1" customHeight="1" x14ac:dyDescent="0.15">
      <c r="A55" s="2" t="str">
        <f t="shared" ca="1" si="1"/>
        <v>押尾守</v>
      </c>
      <c r="B55" s="2" t="str">
        <f t="shared" ca="1" si="0"/>
        <v>様</v>
      </c>
      <c r="C55" s="17" t="str">
        <f t="shared" ca="1" si="0"/>
        <v/>
      </c>
      <c r="D55" s="12"/>
      <c r="E55" s="12"/>
    </row>
    <row r="56" spans="1:5" ht="95.1" customHeight="1" x14ac:dyDescent="0.15">
      <c r="A56" s="2" t="str">
        <f t="shared" ca="1" si="1"/>
        <v>遠山正伸</v>
      </c>
      <c r="B56" s="2" t="str">
        <f t="shared" ca="1" si="0"/>
        <v>様</v>
      </c>
      <c r="C56" s="17" t="str">
        <f t="shared" ca="1" si="0"/>
        <v/>
      </c>
      <c r="D56" s="12"/>
      <c r="E56" s="12"/>
    </row>
    <row r="57" spans="1:5" ht="95.1" customHeight="1" x14ac:dyDescent="0.15">
      <c r="A57" s="2" t="str">
        <f t="shared" ca="1" si="1"/>
        <v>福井圭太</v>
      </c>
      <c r="B57" s="2" t="str">
        <f t="shared" ca="1" si="0"/>
        <v>様</v>
      </c>
      <c r="C57" s="17" t="str">
        <f t="shared" ca="1" si="0"/>
        <v/>
      </c>
      <c r="D57" s="12"/>
      <c r="E57" s="12"/>
    </row>
    <row r="58" spans="1:5" ht="95.1" customHeight="1" x14ac:dyDescent="0.15">
      <c r="A58" s="2" t="str">
        <f t="shared" ca="1" si="1"/>
        <v>福田准一</v>
      </c>
      <c r="B58" s="2" t="str">
        <f t="shared" ca="1" si="0"/>
        <v>様</v>
      </c>
      <c r="C58" s="17" t="str">
        <f t="shared" ca="1" si="0"/>
        <v/>
      </c>
      <c r="D58" s="12"/>
      <c r="E58" s="12"/>
    </row>
    <row r="59" spans="1:5" ht="95.1" customHeight="1" x14ac:dyDescent="0.15">
      <c r="A59" s="2" t="str">
        <f t="shared" ca="1" si="1"/>
        <v>藤田昌平</v>
      </c>
      <c r="B59" s="2" t="str">
        <f t="shared" ca="1" si="0"/>
        <v>様</v>
      </c>
      <c r="C59" s="17" t="str">
        <f t="shared" ca="1" si="0"/>
        <v/>
      </c>
      <c r="D59" s="12"/>
      <c r="E59" s="12"/>
    </row>
    <row r="60" spans="1:5" ht="95.1" customHeight="1" x14ac:dyDescent="0.15">
      <c r="A60" s="2" t="str">
        <f t="shared" ca="1" si="1"/>
        <v>山本詠吾</v>
      </c>
      <c r="B60" s="2" t="str">
        <f t="shared" ca="1" si="0"/>
        <v>くん</v>
      </c>
      <c r="C60" s="17" t="str">
        <f t="shared" ca="1" si="0"/>
        <v/>
      </c>
      <c r="D60" s="12"/>
      <c r="E60" s="12"/>
    </row>
    <row r="61" spans="1:5" ht="95.1" customHeight="1" x14ac:dyDescent="0.15">
      <c r="A61" s="2" t="str">
        <f t="shared" ca="1" si="1"/>
        <v>小杉まり子</v>
      </c>
      <c r="B61" s="2" t="str">
        <f t="shared" ca="1" si="0"/>
        <v>様</v>
      </c>
      <c r="C61" s="17" t="str">
        <f t="shared" ca="1" si="0"/>
        <v/>
      </c>
      <c r="D61" s="12"/>
      <c r="E61" s="12"/>
    </row>
    <row r="62" spans="1:5" ht="95.1" customHeight="1" x14ac:dyDescent="0.15">
      <c r="A62" s="2" t="str">
        <f t="shared" ca="1" si="1"/>
        <v>鈴木美也子</v>
      </c>
      <c r="B62" s="2" t="str">
        <f t="shared" ca="1" si="0"/>
        <v>様</v>
      </c>
      <c r="C62" s="17" t="str">
        <f t="shared" ca="1" si="0"/>
        <v/>
      </c>
      <c r="D62" s="12"/>
      <c r="E62" s="12"/>
    </row>
    <row r="63" spans="1:5" ht="95.1" customHeight="1" x14ac:dyDescent="0.15">
      <c r="A63" s="2" t="str">
        <f t="shared" ca="1" si="1"/>
        <v>元吉房子</v>
      </c>
      <c r="B63" s="2" t="str">
        <f t="shared" ca="1" si="0"/>
        <v>様</v>
      </c>
      <c r="C63" s="17" t="str">
        <f t="shared" ca="1" si="0"/>
        <v/>
      </c>
      <c r="D63" s="12"/>
      <c r="E63" s="12"/>
    </row>
    <row r="64" spans="1:5" ht="95.1" customHeight="1" x14ac:dyDescent="0.15">
      <c r="A64" s="2" t="str">
        <f t="shared" ca="1" si="1"/>
        <v>山田真香</v>
      </c>
      <c r="B64" s="2" t="str">
        <f t="shared" ca="1" si="0"/>
        <v>様</v>
      </c>
      <c r="C64" s="17" t="str">
        <f t="shared" ca="1" si="0"/>
        <v/>
      </c>
      <c r="D64" s="12"/>
      <c r="E64" s="12"/>
    </row>
    <row r="65" spans="1:5" ht="95.1" customHeight="1" x14ac:dyDescent="0.15">
      <c r="A65" s="2" t="str">
        <f t="shared" ca="1" si="1"/>
        <v>稲垣未央子</v>
      </c>
      <c r="B65" s="2" t="str">
        <f t="shared" ca="1" si="0"/>
        <v>様</v>
      </c>
      <c r="C65" s="17" t="str">
        <f t="shared" ca="1" si="0"/>
        <v/>
      </c>
      <c r="D65" s="12"/>
      <c r="E65" s="12"/>
    </row>
    <row r="66" spans="1:5" ht="95.1" customHeight="1" x14ac:dyDescent="0.15">
      <c r="A66" s="2" t="str">
        <f t="shared" ca="1" si="1"/>
        <v>大石智子</v>
      </c>
      <c r="B66" s="2" t="str">
        <f t="shared" ca="1" si="0"/>
        <v>ちゃん</v>
      </c>
      <c r="C66" s="17" t="str">
        <f t="shared" ca="1" si="0"/>
        <v/>
      </c>
      <c r="D66" s="12"/>
      <c r="E66" s="12"/>
    </row>
    <row r="67" spans="1:5" ht="95.1" customHeight="1" x14ac:dyDescent="0.15">
      <c r="A67" s="2" t="str">
        <f t="shared" ca="1" si="1"/>
        <v>千葉知代子</v>
      </c>
      <c r="B67" s="2" t="str">
        <f t="shared" ca="1" si="1"/>
        <v>様</v>
      </c>
      <c r="C67" s="17" t="str">
        <f t="shared" ca="1" si="1"/>
        <v/>
      </c>
      <c r="D67" s="12"/>
      <c r="E67" s="12"/>
    </row>
    <row r="68" spans="1:5" ht="95.1" customHeight="1" x14ac:dyDescent="0.15">
      <c r="A68" s="2" t="str">
        <f t="shared" ref="A68:C131" ca="1" si="2">IF(LEN(INDIRECT(ADDRESS(ROW(),COLUMN(),,,"名前入力")))&gt;0,INDIRECT(ADDRESS(ROW(),COLUMN(),,,"名前入力")),"")</f>
        <v>林瑛子</v>
      </c>
      <c r="B68" s="2" t="str">
        <f t="shared" ca="1" si="2"/>
        <v>様</v>
      </c>
      <c r="C68" s="17" t="str">
        <f t="shared" ca="1" si="2"/>
        <v/>
      </c>
      <c r="D68" s="12"/>
      <c r="E68" s="12"/>
    </row>
    <row r="69" spans="1:5" ht="95.1" customHeight="1" x14ac:dyDescent="0.15">
      <c r="A69" s="2" t="str">
        <f t="shared" ca="1" si="2"/>
        <v>大津美緒</v>
      </c>
      <c r="B69" s="2" t="str">
        <f t="shared" ca="1" si="2"/>
        <v>様</v>
      </c>
      <c r="C69" s="17" t="str">
        <f t="shared" ca="1" si="2"/>
        <v/>
      </c>
      <c r="D69" s="12"/>
      <c r="E69" s="12"/>
    </row>
    <row r="70" spans="1:5" ht="95.1" customHeight="1" x14ac:dyDescent="0.15">
      <c r="A70" s="2" t="str">
        <f t="shared" ca="1" si="2"/>
        <v>茂原彩子</v>
      </c>
      <c r="B70" s="2" t="str">
        <f t="shared" ca="1" si="2"/>
        <v>様</v>
      </c>
      <c r="C70" s="17" t="str">
        <f t="shared" ca="1" si="2"/>
        <v/>
      </c>
      <c r="D70" s="12"/>
      <c r="E70" s="12"/>
    </row>
    <row r="71" spans="1:5" ht="95.1" customHeight="1" x14ac:dyDescent="0.15">
      <c r="A71" s="2" t="str">
        <f t="shared" ca="1" si="2"/>
        <v>飯田桃子</v>
      </c>
      <c r="B71" s="2" t="str">
        <f t="shared" ca="1" si="2"/>
        <v>様</v>
      </c>
      <c r="C71" s="17" t="str">
        <f t="shared" ca="1" si="2"/>
        <v/>
      </c>
      <c r="D71" s="12"/>
      <c r="E71" s="12"/>
    </row>
    <row r="72" spans="1:5" ht="95.1" customHeight="1" x14ac:dyDescent="0.15">
      <c r="A72" s="2" t="str">
        <f t="shared" ca="1" si="2"/>
        <v>笠井陽子</v>
      </c>
      <c r="B72" s="2" t="str">
        <f t="shared" ca="1" si="2"/>
        <v>様</v>
      </c>
      <c r="C72" s="17" t="str">
        <f t="shared" ca="1" si="2"/>
        <v/>
      </c>
      <c r="D72" s="12"/>
      <c r="E72" s="12"/>
    </row>
    <row r="73" spans="1:5" ht="95.1" customHeight="1" x14ac:dyDescent="0.15">
      <c r="A73" s="2" t="str">
        <f t="shared" ca="1" si="2"/>
        <v>前田侑子</v>
      </c>
      <c r="B73" s="2" t="str">
        <f t="shared" ca="1" si="2"/>
        <v>様</v>
      </c>
      <c r="C73" s="17" t="str">
        <f t="shared" ca="1" si="2"/>
        <v/>
      </c>
      <c r="D73" s="12"/>
      <c r="E73" s="12"/>
    </row>
    <row r="74" spans="1:5" ht="95.1" customHeight="1" x14ac:dyDescent="0.15">
      <c r="A74" s="2" t="str">
        <f t="shared" ca="1" si="2"/>
        <v>永田めぐみ</v>
      </c>
      <c r="B74" s="2" t="str">
        <f t="shared" ca="1" si="2"/>
        <v>様</v>
      </c>
      <c r="C74" s="17" t="str">
        <f t="shared" ca="1" si="2"/>
        <v/>
      </c>
      <c r="D74" s="12"/>
      <c r="E74" s="12"/>
    </row>
    <row r="75" spans="1:5" ht="95.1" customHeight="1" x14ac:dyDescent="0.15">
      <c r="A75" s="2" t="str">
        <f t="shared" ca="1" si="2"/>
        <v>岡田理紗</v>
      </c>
      <c r="B75" s="2" t="str">
        <f t="shared" ca="1" si="2"/>
        <v>様</v>
      </c>
      <c r="C75" s="17" t="str">
        <f t="shared" ca="1" si="2"/>
        <v/>
      </c>
      <c r="D75" s="12"/>
      <c r="E75" s="12"/>
    </row>
    <row r="76" spans="1:5" ht="95.1" customHeight="1" x14ac:dyDescent="0.15">
      <c r="A76" s="2" t="str">
        <f t="shared" ca="1" si="2"/>
        <v>新井美奈子</v>
      </c>
      <c r="B76" s="2" t="str">
        <f t="shared" ca="1" si="2"/>
        <v>様</v>
      </c>
      <c r="C76" s="17" t="str">
        <f t="shared" ca="1" si="2"/>
        <v/>
      </c>
      <c r="D76" s="12"/>
      <c r="E76" s="12"/>
    </row>
    <row r="77" spans="1:5" ht="95.1" customHeight="1" x14ac:dyDescent="0.15">
      <c r="A77" s="2" t="str">
        <f t="shared" ca="1" si="2"/>
        <v>坂井絵里</v>
      </c>
      <c r="B77" s="2" t="str">
        <f t="shared" ca="1" si="2"/>
        <v>様</v>
      </c>
      <c r="C77" s="17" t="str">
        <f t="shared" ca="1" si="2"/>
        <v/>
      </c>
      <c r="D77" s="12"/>
      <c r="E77" s="12"/>
    </row>
    <row r="78" spans="1:5" ht="95.1" customHeight="1" x14ac:dyDescent="0.15">
      <c r="A78" s="2" t="str">
        <f t="shared" ca="1" si="2"/>
        <v>岸ユリカ</v>
      </c>
      <c r="B78" s="2" t="str">
        <f t="shared" ca="1" si="2"/>
        <v>様</v>
      </c>
      <c r="C78" s="17" t="str">
        <f t="shared" ca="1" si="2"/>
        <v/>
      </c>
      <c r="D78" s="12"/>
      <c r="E78" s="12"/>
    </row>
    <row r="79" spans="1:5" ht="95.1" customHeight="1" x14ac:dyDescent="0.15">
      <c r="A79" s="2" t="str">
        <f t="shared" ca="1" si="2"/>
        <v>ゲスト７８</v>
      </c>
      <c r="B79" s="2" t="str">
        <f t="shared" ca="1" si="2"/>
        <v>様</v>
      </c>
      <c r="C79" s="17" t="str">
        <f t="shared" ca="1" si="2"/>
        <v/>
      </c>
      <c r="D79" s="12"/>
      <c r="E79" s="12"/>
    </row>
    <row r="80" spans="1:5" ht="95.1" customHeight="1" x14ac:dyDescent="0.15">
      <c r="A80" s="2" t="str">
        <f t="shared" ca="1" si="2"/>
        <v>ゲスト７９</v>
      </c>
      <c r="B80" s="2" t="str">
        <f t="shared" ca="1" si="2"/>
        <v>様</v>
      </c>
      <c r="C80" s="17" t="str">
        <f t="shared" ca="1" si="2"/>
        <v/>
      </c>
      <c r="D80" s="12"/>
      <c r="E80" s="12"/>
    </row>
    <row r="81" spans="1:5" ht="95.1" customHeight="1" x14ac:dyDescent="0.15">
      <c r="A81" s="2" t="str">
        <f t="shared" ca="1" si="2"/>
        <v>ゲスト８０</v>
      </c>
      <c r="B81" s="2" t="str">
        <f t="shared" ca="1" si="2"/>
        <v>様</v>
      </c>
      <c r="C81" s="17" t="str">
        <f t="shared" ca="1" si="2"/>
        <v/>
      </c>
      <c r="D81" s="12"/>
      <c r="E81" s="12"/>
    </row>
    <row r="82" spans="1:5" ht="95.1" customHeight="1" x14ac:dyDescent="0.15">
      <c r="A82" s="2" t="str">
        <f t="shared" ca="1" si="2"/>
        <v>ゲスト８１</v>
      </c>
      <c r="B82" s="2" t="str">
        <f t="shared" ca="1" si="2"/>
        <v>様</v>
      </c>
      <c r="C82" s="17" t="str">
        <f t="shared" ca="1" si="2"/>
        <v/>
      </c>
      <c r="D82" s="12"/>
      <c r="E82" s="12"/>
    </row>
    <row r="83" spans="1:5" ht="95.1" customHeight="1" x14ac:dyDescent="0.15">
      <c r="A83" s="2" t="str">
        <f t="shared" ca="1" si="2"/>
        <v>ゲスト８２</v>
      </c>
      <c r="B83" s="2" t="str">
        <f t="shared" ca="1" si="2"/>
        <v>様</v>
      </c>
      <c r="C83" s="17" t="str">
        <f t="shared" ca="1" si="2"/>
        <v/>
      </c>
      <c r="D83" s="12"/>
      <c r="E83" s="12"/>
    </row>
    <row r="84" spans="1:5" ht="95.1" customHeight="1" x14ac:dyDescent="0.15">
      <c r="A84" s="2" t="str">
        <f t="shared" ca="1" si="2"/>
        <v>ゲスト８３</v>
      </c>
      <c r="B84" s="2" t="str">
        <f t="shared" ca="1" si="2"/>
        <v>様</v>
      </c>
      <c r="C84" s="17" t="str">
        <f t="shared" ca="1" si="2"/>
        <v/>
      </c>
      <c r="D84" s="12"/>
      <c r="E84" s="12"/>
    </row>
    <row r="85" spans="1:5" ht="95.1" customHeight="1" x14ac:dyDescent="0.15">
      <c r="A85" s="2" t="str">
        <f t="shared" ca="1" si="2"/>
        <v>ゲスト８４</v>
      </c>
      <c r="B85" s="2" t="str">
        <f t="shared" ca="1" si="2"/>
        <v>様</v>
      </c>
      <c r="C85" s="17" t="str">
        <f t="shared" ca="1" si="2"/>
        <v/>
      </c>
      <c r="D85" s="12"/>
      <c r="E85" s="12"/>
    </row>
    <row r="86" spans="1:5" ht="95.1" customHeight="1" x14ac:dyDescent="0.15">
      <c r="A86" s="2" t="str">
        <f t="shared" ca="1" si="2"/>
        <v>ゲスト８５</v>
      </c>
      <c r="B86" s="2" t="str">
        <f t="shared" ca="1" si="2"/>
        <v>様</v>
      </c>
      <c r="C86" s="17" t="str">
        <f t="shared" ca="1" si="2"/>
        <v/>
      </c>
      <c r="D86" s="12"/>
      <c r="E86" s="12"/>
    </row>
    <row r="87" spans="1:5" ht="95.1" customHeight="1" x14ac:dyDescent="0.15">
      <c r="A87" s="2" t="str">
        <f t="shared" ca="1" si="2"/>
        <v>ゲスト８６</v>
      </c>
      <c r="B87" s="2" t="str">
        <f t="shared" ca="1" si="2"/>
        <v>様</v>
      </c>
      <c r="C87" s="17" t="str">
        <f t="shared" ca="1" si="2"/>
        <v/>
      </c>
      <c r="D87" s="12"/>
      <c r="E87" s="12"/>
    </row>
    <row r="88" spans="1:5" ht="95.1" customHeight="1" x14ac:dyDescent="0.15">
      <c r="A88" s="2" t="str">
        <f t="shared" ca="1" si="2"/>
        <v>ゲスト８７</v>
      </c>
      <c r="B88" s="2" t="str">
        <f t="shared" ca="1" si="2"/>
        <v>様</v>
      </c>
      <c r="C88" s="17" t="str">
        <f t="shared" ca="1" si="2"/>
        <v/>
      </c>
      <c r="D88" s="12"/>
      <c r="E88" s="12"/>
    </row>
    <row r="89" spans="1:5" ht="95.1" customHeight="1" x14ac:dyDescent="0.15">
      <c r="A89" s="2" t="str">
        <f t="shared" ca="1" si="2"/>
        <v>ゲスト８８</v>
      </c>
      <c r="B89" s="2" t="str">
        <f t="shared" ca="1" si="2"/>
        <v>様</v>
      </c>
      <c r="C89" s="17" t="str">
        <f t="shared" ca="1" si="2"/>
        <v/>
      </c>
      <c r="D89" s="12"/>
      <c r="E89" s="12"/>
    </row>
    <row r="90" spans="1:5" ht="95.1" customHeight="1" x14ac:dyDescent="0.15">
      <c r="A90" s="2" t="str">
        <f t="shared" ca="1" si="2"/>
        <v>ゲスト８９</v>
      </c>
      <c r="B90" s="2" t="str">
        <f t="shared" ca="1" si="2"/>
        <v>様</v>
      </c>
      <c r="C90" s="17" t="str">
        <f t="shared" ca="1" si="2"/>
        <v/>
      </c>
      <c r="D90" s="12"/>
      <c r="E90" s="12"/>
    </row>
    <row r="91" spans="1:5" ht="95.1" customHeight="1" x14ac:dyDescent="0.15">
      <c r="A91" s="2" t="str">
        <f t="shared" ca="1" si="2"/>
        <v>ゲスト９０</v>
      </c>
      <c r="B91" s="2" t="str">
        <f t="shared" ca="1" si="2"/>
        <v>様</v>
      </c>
      <c r="C91" s="17" t="str">
        <f t="shared" ca="1" si="2"/>
        <v/>
      </c>
      <c r="D91" s="12"/>
      <c r="E91" s="12"/>
    </row>
    <row r="92" spans="1:5" ht="95.1" customHeight="1" x14ac:dyDescent="0.15">
      <c r="A92" s="2" t="str">
        <f t="shared" ca="1" si="2"/>
        <v>ゲスト９１</v>
      </c>
      <c r="B92" s="2" t="str">
        <f t="shared" ca="1" si="2"/>
        <v>様</v>
      </c>
      <c r="C92" s="17" t="str">
        <f t="shared" ca="1" si="2"/>
        <v/>
      </c>
      <c r="D92" s="12"/>
      <c r="E92" s="12"/>
    </row>
    <row r="93" spans="1:5" ht="95.1" customHeight="1" x14ac:dyDescent="0.15">
      <c r="A93" s="2" t="str">
        <f t="shared" ca="1" si="2"/>
        <v>ゲスト９２</v>
      </c>
      <c r="B93" s="2" t="str">
        <f t="shared" ca="1" si="2"/>
        <v>様</v>
      </c>
      <c r="C93" s="17" t="str">
        <f t="shared" ca="1" si="2"/>
        <v/>
      </c>
      <c r="D93" s="12"/>
      <c r="E93" s="12"/>
    </row>
    <row r="94" spans="1:5" ht="95.1" customHeight="1" x14ac:dyDescent="0.15">
      <c r="A94" s="2" t="str">
        <f t="shared" ca="1" si="2"/>
        <v>ゲスト９３</v>
      </c>
      <c r="B94" s="2" t="str">
        <f t="shared" ca="1" si="2"/>
        <v>様</v>
      </c>
      <c r="C94" s="17" t="str">
        <f t="shared" ca="1" si="2"/>
        <v/>
      </c>
      <c r="D94" s="12"/>
      <c r="E94" s="12"/>
    </row>
    <row r="95" spans="1:5" ht="95.1" customHeight="1" x14ac:dyDescent="0.15">
      <c r="A95" s="2" t="str">
        <f t="shared" ca="1" si="2"/>
        <v>ゲスト９４</v>
      </c>
      <c r="B95" s="2" t="str">
        <f t="shared" ca="1" si="2"/>
        <v>様</v>
      </c>
      <c r="C95" s="17" t="str">
        <f t="shared" ca="1" si="2"/>
        <v/>
      </c>
      <c r="D95" s="12"/>
      <c r="E95" s="12"/>
    </row>
    <row r="96" spans="1:5" ht="95.1" customHeight="1" x14ac:dyDescent="0.15">
      <c r="A96" s="2" t="str">
        <f t="shared" ca="1" si="2"/>
        <v>ゲスト９５</v>
      </c>
      <c r="B96" s="2" t="str">
        <f t="shared" ca="1" si="2"/>
        <v>様</v>
      </c>
      <c r="C96" s="17" t="str">
        <f t="shared" ca="1" si="2"/>
        <v/>
      </c>
      <c r="D96" s="12"/>
      <c r="E96" s="12"/>
    </row>
    <row r="97" spans="1:5" ht="95.1" customHeight="1" x14ac:dyDescent="0.15">
      <c r="A97" s="2" t="str">
        <f t="shared" ca="1" si="2"/>
        <v>ゲスト９６</v>
      </c>
      <c r="B97" s="2" t="str">
        <f t="shared" ca="1" si="2"/>
        <v>様</v>
      </c>
      <c r="C97" s="17" t="str">
        <f t="shared" ca="1" si="2"/>
        <v/>
      </c>
      <c r="D97" s="12"/>
      <c r="E97" s="12"/>
    </row>
    <row r="98" spans="1:5" ht="95.1" customHeight="1" x14ac:dyDescent="0.15">
      <c r="A98" s="2" t="str">
        <f t="shared" ca="1" si="2"/>
        <v>ゲスト９７</v>
      </c>
      <c r="B98" s="2" t="str">
        <f t="shared" ca="1" si="2"/>
        <v>様</v>
      </c>
      <c r="C98" s="17" t="str">
        <f t="shared" ca="1" si="2"/>
        <v/>
      </c>
      <c r="D98" s="12"/>
      <c r="E98" s="12"/>
    </row>
    <row r="99" spans="1:5" ht="95.1" customHeight="1" x14ac:dyDescent="0.15">
      <c r="A99" s="2" t="str">
        <f t="shared" ca="1" si="2"/>
        <v>ゲスト９８</v>
      </c>
      <c r="B99" s="2" t="str">
        <f t="shared" ca="1" si="2"/>
        <v>様</v>
      </c>
      <c r="C99" s="17" t="str">
        <f t="shared" ca="1" si="2"/>
        <v/>
      </c>
      <c r="D99" s="12"/>
      <c r="E99" s="12"/>
    </row>
    <row r="100" spans="1:5" ht="95.1" customHeight="1" x14ac:dyDescent="0.15">
      <c r="A100" s="2" t="str">
        <f t="shared" ca="1" si="2"/>
        <v>ゲスト９９</v>
      </c>
      <c r="B100" s="2" t="str">
        <f t="shared" ca="1" si="2"/>
        <v>様</v>
      </c>
      <c r="C100" s="17" t="str">
        <f t="shared" ca="1" si="2"/>
        <v/>
      </c>
      <c r="D100" s="12"/>
      <c r="E100" s="12"/>
    </row>
    <row r="101" spans="1:5" ht="95.1" customHeight="1" x14ac:dyDescent="0.15">
      <c r="A101" s="2" t="str">
        <f t="shared" ca="1" si="2"/>
        <v>ゲスト１００</v>
      </c>
      <c r="B101" s="2" t="str">
        <f t="shared" ca="1" si="2"/>
        <v>様</v>
      </c>
      <c r="C101" s="17" t="str">
        <f t="shared" ca="1" si="2"/>
        <v/>
      </c>
      <c r="D101" s="12"/>
      <c r="E101" s="12"/>
    </row>
    <row r="102" spans="1:5" ht="95.1" customHeight="1" x14ac:dyDescent="0.15">
      <c r="A102" s="2" t="str">
        <f t="shared" ca="1" si="2"/>
        <v/>
      </c>
      <c r="B102" s="2" t="str">
        <f t="shared" ca="1" si="2"/>
        <v/>
      </c>
      <c r="C102" s="17" t="str">
        <f t="shared" ca="1" si="2"/>
        <v/>
      </c>
      <c r="D102" s="12"/>
      <c r="E102" s="12"/>
    </row>
    <row r="103" spans="1:5" ht="95.1" customHeight="1" x14ac:dyDescent="0.15">
      <c r="A103" s="2" t="str">
        <f t="shared" ca="1" si="2"/>
        <v/>
      </c>
      <c r="B103" s="2" t="str">
        <f t="shared" ca="1" si="2"/>
        <v/>
      </c>
      <c r="C103" s="17" t="str">
        <f t="shared" ca="1" si="2"/>
        <v/>
      </c>
      <c r="D103" s="12"/>
      <c r="E103" s="12"/>
    </row>
    <row r="104" spans="1:5" ht="95.1" customHeight="1" x14ac:dyDescent="0.15">
      <c r="A104" s="2" t="str">
        <f t="shared" ca="1" si="2"/>
        <v/>
      </c>
      <c r="B104" s="2" t="str">
        <f t="shared" ca="1" si="2"/>
        <v/>
      </c>
      <c r="C104" s="17" t="str">
        <f t="shared" ca="1" si="2"/>
        <v/>
      </c>
      <c r="D104" s="12"/>
      <c r="E104" s="12"/>
    </row>
    <row r="105" spans="1:5" ht="95.1" customHeight="1" x14ac:dyDescent="0.15">
      <c r="A105" s="2" t="str">
        <f t="shared" ca="1" si="2"/>
        <v/>
      </c>
      <c r="B105" s="2" t="str">
        <f t="shared" ca="1" si="2"/>
        <v/>
      </c>
      <c r="C105" s="17" t="str">
        <f t="shared" ca="1" si="2"/>
        <v/>
      </c>
      <c r="D105" s="12"/>
      <c r="E105" s="12"/>
    </row>
    <row r="106" spans="1:5" ht="95.1" customHeight="1" x14ac:dyDescent="0.15">
      <c r="A106" s="2" t="str">
        <f t="shared" ca="1" si="2"/>
        <v/>
      </c>
      <c r="B106" s="2" t="str">
        <f t="shared" ca="1" si="2"/>
        <v/>
      </c>
      <c r="C106" s="17" t="str">
        <f t="shared" ca="1" si="2"/>
        <v/>
      </c>
      <c r="D106" s="12"/>
      <c r="E106" s="12"/>
    </row>
    <row r="107" spans="1:5" ht="95.1" customHeight="1" x14ac:dyDescent="0.15">
      <c r="A107" s="2" t="str">
        <f t="shared" ca="1" si="2"/>
        <v/>
      </c>
      <c r="B107" s="2" t="str">
        <f t="shared" ca="1" si="2"/>
        <v/>
      </c>
      <c r="C107" s="17" t="str">
        <f t="shared" ca="1" si="2"/>
        <v/>
      </c>
      <c r="D107" s="12"/>
      <c r="E107" s="12"/>
    </row>
    <row r="108" spans="1:5" ht="95.1" customHeight="1" x14ac:dyDescent="0.15">
      <c r="A108" s="2" t="str">
        <f t="shared" ca="1" si="2"/>
        <v/>
      </c>
      <c r="B108" s="2" t="str">
        <f t="shared" ca="1" si="2"/>
        <v/>
      </c>
      <c r="C108" s="17" t="str">
        <f t="shared" ca="1" si="2"/>
        <v/>
      </c>
      <c r="D108" s="12"/>
      <c r="E108" s="12"/>
    </row>
    <row r="109" spans="1:5" ht="95.1" customHeight="1" x14ac:dyDescent="0.15">
      <c r="A109" s="2" t="str">
        <f t="shared" ca="1" si="2"/>
        <v/>
      </c>
      <c r="B109" s="2" t="str">
        <f t="shared" ca="1" si="2"/>
        <v/>
      </c>
      <c r="C109" s="17" t="str">
        <f t="shared" ca="1" si="2"/>
        <v/>
      </c>
      <c r="D109" s="12"/>
      <c r="E109" s="12"/>
    </row>
    <row r="110" spans="1:5" ht="95.1" customHeight="1" x14ac:dyDescent="0.15">
      <c r="A110" s="2" t="str">
        <f t="shared" ca="1" si="2"/>
        <v/>
      </c>
      <c r="B110" s="2" t="str">
        <f t="shared" ca="1" si="2"/>
        <v/>
      </c>
      <c r="C110" s="17" t="str">
        <f t="shared" ca="1" si="2"/>
        <v/>
      </c>
      <c r="D110" s="12"/>
      <c r="E110" s="12"/>
    </row>
    <row r="111" spans="1:5" ht="95.1" customHeight="1" x14ac:dyDescent="0.15">
      <c r="A111" s="2" t="str">
        <f t="shared" ca="1" si="2"/>
        <v/>
      </c>
      <c r="B111" s="2" t="str">
        <f t="shared" ca="1" si="2"/>
        <v/>
      </c>
      <c r="C111" s="17" t="str">
        <f t="shared" ca="1" si="2"/>
        <v/>
      </c>
      <c r="D111" s="12"/>
      <c r="E111" s="12"/>
    </row>
    <row r="112" spans="1:5" ht="95.1" customHeight="1" x14ac:dyDescent="0.15">
      <c r="A112" s="2" t="str">
        <f t="shared" ca="1" si="2"/>
        <v/>
      </c>
      <c r="B112" s="2" t="str">
        <f t="shared" ca="1" si="2"/>
        <v/>
      </c>
      <c r="C112" s="17" t="str">
        <f t="shared" ca="1" si="2"/>
        <v/>
      </c>
      <c r="D112" s="12"/>
      <c r="E112" s="12"/>
    </row>
    <row r="113" spans="1:5" ht="95.1" customHeight="1" x14ac:dyDescent="0.15">
      <c r="A113" s="2" t="str">
        <f t="shared" ca="1" si="2"/>
        <v/>
      </c>
      <c r="B113" s="2" t="str">
        <f t="shared" ca="1" si="2"/>
        <v/>
      </c>
      <c r="C113" s="17" t="str">
        <f t="shared" ca="1" si="2"/>
        <v/>
      </c>
      <c r="D113" s="12"/>
      <c r="E113" s="12"/>
    </row>
    <row r="114" spans="1:5" ht="95.1" customHeight="1" x14ac:dyDescent="0.15">
      <c r="A114" s="2" t="str">
        <f t="shared" ca="1" si="2"/>
        <v/>
      </c>
      <c r="B114" s="2" t="str">
        <f t="shared" ca="1" si="2"/>
        <v/>
      </c>
      <c r="C114" s="17" t="str">
        <f t="shared" ca="1" si="2"/>
        <v/>
      </c>
      <c r="D114" s="12"/>
      <c r="E114" s="12"/>
    </row>
    <row r="115" spans="1:5" ht="95.1" customHeight="1" x14ac:dyDescent="0.15">
      <c r="A115" s="2" t="str">
        <f t="shared" ca="1" si="2"/>
        <v/>
      </c>
      <c r="B115" s="2" t="str">
        <f t="shared" ca="1" si="2"/>
        <v/>
      </c>
      <c r="C115" s="17" t="str">
        <f t="shared" ca="1" si="2"/>
        <v/>
      </c>
      <c r="D115" s="12"/>
      <c r="E115" s="12"/>
    </row>
    <row r="116" spans="1:5" ht="95.1" customHeight="1" x14ac:dyDescent="0.15">
      <c r="A116" s="2" t="str">
        <f t="shared" ca="1" si="2"/>
        <v/>
      </c>
      <c r="B116" s="2" t="str">
        <f t="shared" ca="1" si="2"/>
        <v/>
      </c>
      <c r="C116" s="17" t="str">
        <f t="shared" ca="1" si="2"/>
        <v/>
      </c>
      <c r="D116" s="12"/>
      <c r="E116" s="12"/>
    </row>
    <row r="117" spans="1:5" ht="95.1" customHeight="1" x14ac:dyDescent="0.15">
      <c r="A117" s="2" t="str">
        <f t="shared" ca="1" si="2"/>
        <v/>
      </c>
      <c r="B117" s="2" t="str">
        <f t="shared" ca="1" si="2"/>
        <v/>
      </c>
      <c r="C117" s="17" t="str">
        <f t="shared" ca="1" si="2"/>
        <v/>
      </c>
      <c r="D117" s="12"/>
      <c r="E117" s="12"/>
    </row>
    <row r="118" spans="1:5" ht="95.1" customHeight="1" x14ac:dyDescent="0.15">
      <c r="A118" s="2" t="str">
        <f t="shared" ca="1" si="2"/>
        <v/>
      </c>
      <c r="B118" s="2" t="str">
        <f t="shared" ca="1" si="2"/>
        <v/>
      </c>
      <c r="C118" s="17" t="str">
        <f t="shared" ca="1" si="2"/>
        <v/>
      </c>
      <c r="D118" s="12"/>
      <c r="E118" s="12"/>
    </row>
    <row r="119" spans="1:5" ht="95.1" customHeight="1" x14ac:dyDescent="0.15">
      <c r="A119" s="2" t="str">
        <f t="shared" ca="1" si="2"/>
        <v/>
      </c>
      <c r="B119" s="2" t="str">
        <f t="shared" ca="1" si="2"/>
        <v/>
      </c>
      <c r="C119" s="17" t="str">
        <f t="shared" ca="1" si="2"/>
        <v/>
      </c>
      <c r="D119" s="12"/>
      <c r="E119" s="12"/>
    </row>
    <row r="120" spans="1:5" ht="95.1" customHeight="1" x14ac:dyDescent="0.15">
      <c r="A120" s="2" t="str">
        <f t="shared" ca="1" si="2"/>
        <v/>
      </c>
      <c r="B120" s="2" t="str">
        <f t="shared" ca="1" si="2"/>
        <v/>
      </c>
      <c r="C120" s="17" t="str">
        <f t="shared" ca="1" si="2"/>
        <v/>
      </c>
      <c r="D120" s="12"/>
      <c r="E120" s="12"/>
    </row>
    <row r="121" spans="1:5" ht="95.1" customHeight="1" x14ac:dyDescent="0.15">
      <c r="A121" s="2" t="str">
        <f t="shared" ca="1" si="2"/>
        <v/>
      </c>
      <c r="B121" s="2" t="str">
        <f t="shared" ca="1" si="2"/>
        <v/>
      </c>
      <c r="C121" s="17" t="str">
        <f t="shared" ca="1" si="2"/>
        <v/>
      </c>
      <c r="D121" s="12"/>
      <c r="E121" s="12"/>
    </row>
    <row r="122" spans="1:5" ht="95.1" customHeight="1" x14ac:dyDescent="0.15">
      <c r="A122" s="2" t="str">
        <f t="shared" ca="1" si="2"/>
        <v/>
      </c>
      <c r="B122" s="2" t="str">
        <f t="shared" ca="1" si="2"/>
        <v/>
      </c>
      <c r="C122" s="17" t="str">
        <f t="shared" ca="1" si="2"/>
        <v/>
      </c>
      <c r="D122" s="12"/>
      <c r="E122" s="12"/>
    </row>
    <row r="123" spans="1:5" ht="95.1" customHeight="1" x14ac:dyDescent="0.15">
      <c r="A123" s="2" t="str">
        <f t="shared" ca="1" si="2"/>
        <v/>
      </c>
      <c r="B123" s="2" t="str">
        <f t="shared" ca="1" si="2"/>
        <v/>
      </c>
      <c r="C123" s="17" t="str">
        <f t="shared" ca="1" si="2"/>
        <v/>
      </c>
      <c r="D123" s="12"/>
      <c r="E123" s="12"/>
    </row>
    <row r="124" spans="1:5" ht="95.1" customHeight="1" x14ac:dyDescent="0.15">
      <c r="A124" s="2" t="str">
        <f t="shared" ca="1" si="2"/>
        <v/>
      </c>
      <c r="B124" s="2" t="str">
        <f t="shared" ca="1" si="2"/>
        <v/>
      </c>
      <c r="C124" s="17" t="str">
        <f t="shared" ca="1" si="2"/>
        <v/>
      </c>
      <c r="D124" s="12"/>
      <c r="E124" s="12"/>
    </row>
    <row r="125" spans="1:5" ht="95.1" customHeight="1" x14ac:dyDescent="0.15">
      <c r="A125" s="2" t="str">
        <f t="shared" ca="1" si="2"/>
        <v/>
      </c>
      <c r="B125" s="2" t="str">
        <f t="shared" ca="1" si="2"/>
        <v/>
      </c>
      <c r="C125" s="17" t="str">
        <f t="shared" ca="1" si="2"/>
        <v/>
      </c>
      <c r="D125" s="12"/>
      <c r="E125" s="12"/>
    </row>
    <row r="126" spans="1:5" ht="95.1" customHeight="1" x14ac:dyDescent="0.15">
      <c r="A126" s="2" t="str">
        <f t="shared" ca="1" si="2"/>
        <v/>
      </c>
      <c r="B126" s="2" t="str">
        <f t="shared" ca="1" si="2"/>
        <v/>
      </c>
      <c r="C126" s="17" t="str">
        <f t="shared" ca="1" si="2"/>
        <v/>
      </c>
      <c r="D126" s="12"/>
      <c r="E126" s="12"/>
    </row>
    <row r="127" spans="1:5" ht="95.1" customHeight="1" x14ac:dyDescent="0.15">
      <c r="A127" s="2" t="str">
        <f t="shared" ca="1" si="2"/>
        <v/>
      </c>
      <c r="B127" s="2" t="str">
        <f t="shared" ca="1" si="2"/>
        <v/>
      </c>
      <c r="C127" s="17" t="str">
        <f t="shared" ca="1" si="2"/>
        <v/>
      </c>
      <c r="D127" s="12"/>
      <c r="E127" s="12"/>
    </row>
    <row r="128" spans="1:5" ht="95.1" customHeight="1" x14ac:dyDescent="0.15">
      <c r="A128" s="2" t="str">
        <f t="shared" ca="1" si="2"/>
        <v/>
      </c>
      <c r="B128" s="2" t="str">
        <f t="shared" ca="1" si="2"/>
        <v/>
      </c>
      <c r="C128" s="17" t="str">
        <f t="shared" ca="1" si="2"/>
        <v/>
      </c>
      <c r="D128" s="12"/>
      <c r="E128" s="12"/>
    </row>
    <row r="129" spans="1:5" ht="95.1" customHeight="1" x14ac:dyDescent="0.15">
      <c r="A129" s="2" t="str">
        <f t="shared" ca="1" si="2"/>
        <v/>
      </c>
      <c r="B129" s="2" t="str">
        <f t="shared" ca="1" si="2"/>
        <v/>
      </c>
      <c r="C129" s="17" t="str">
        <f t="shared" ca="1" si="2"/>
        <v/>
      </c>
      <c r="D129" s="12"/>
      <c r="E129" s="12"/>
    </row>
    <row r="130" spans="1:5" ht="95.1" customHeight="1" x14ac:dyDescent="0.15">
      <c r="A130" s="2" t="str">
        <f t="shared" ca="1" si="2"/>
        <v/>
      </c>
      <c r="B130" s="2" t="str">
        <f t="shared" ca="1" si="2"/>
        <v/>
      </c>
      <c r="C130" s="17" t="str">
        <f t="shared" ca="1" si="2"/>
        <v/>
      </c>
      <c r="D130" s="12"/>
      <c r="E130" s="12"/>
    </row>
    <row r="131" spans="1:5" ht="95.1" customHeight="1" x14ac:dyDescent="0.15">
      <c r="A131" s="2" t="str">
        <f t="shared" ca="1" si="2"/>
        <v/>
      </c>
      <c r="B131" s="2" t="str">
        <f t="shared" ca="1" si="2"/>
        <v/>
      </c>
      <c r="C131" s="17" t="str">
        <f t="shared" ca="1" si="2"/>
        <v/>
      </c>
      <c r="D131" s="12"/>
      <c r="E131" s="12"/>
    </row>
    <row r="132" spans="1:5" ht="95.1" customHeight="1" x14ac:dyDescent="0.15">
      <c r="A132" s="2" t="str">
        <f t="shared" ref="A132:C161" ca="1" si="3">IF(LEN(INDIRECT(ADDRESS(ROW(),COLUMN(),,,"名前入力")))&gt;0,INDIRECT(ADDRESS(ROW(),COLUMN(),,,"名前入力")),"")</f>
        <v/>
      </c>
      <c r="B132" s="2" t="str">
        <f t="shared" ca="1" si="3"/>
        <v/>
      </c>
      <c r="C132" s="17" t="str">
        <f t="shared" ca="1" si="3"/>
        <v/>
      </c>
      <c r="D132" s="12"/>
      <c r="E132" s="12"/>
    </row>
    <row r="133" spans="1:5" ht="95.1" customHeight="1" x14ac:dyDescent="0.15">
      <c r="A133" s="2" t="str">
        <f t="shared" ca="1" si="3"/>
        <v/>
      </c>
      <c r="B133" s="2" t="str">
        <f t="shared" ca="1" si="3"/>
        <v/>
      </c>
      <c r="C133" s="17" t="str">
        <f t="shared" ca="1" si="3"/>
        <v/>
      </c>
      <c r="D133" s="12"/>
      <c r="E133" s="12"/>
    </row>
    <row r="134" spans="1:5" ht="95.1" customHeight="1" x14ac:dyDescent="0.15">
      <c r="A134" s="2" t="str">
        <f t="shared" ca="1" si="3"/>
        <v/>
      </c>
      <c r="B134" s="2" t="str">
        <f t="shared" ca="1" si="3"/>
        <v/>
      </c>
      <c r="C134" s="17" t="str">
        <f t="shared" ca="1" si="3"/>
        <v/>
      </c>
      <c r="D134" s="12"/>
      <c r="E134" s="12"/>
    </row>
    <row r="135" spans="1:5" ht="95.1" customHeight="1" x14ac:dyDescent="0.15">
      <c r="A135" s="2" t="str">
        <f t="shared" ca="1" si="3"/>
        <v/>
      </c>
      <c r="B135" s="2" t="str">
        <f t="shared" ca="1" si="3"/>
        <v/>
      </c>
      <c r="C135" s="17" t="str">
        <f t="shared" ca="1" si="3"/>
        <v/>
      </c>
      <c r="D135" s="12"/>
      <c r="E135" s="12"/>
    </row>
    <row r="136" spans="1:5" ht="95.1" customHeight="1" x14ac:dyDescent="0.15">
      <c r="A136" s="2" t="str">
        <f t="shared" ca="1" si="3"/>
        <v/>
      </c>
      <c r="B136" s="2" t="str">
        <f t="shared" ca="1" si="3"/>
        <v/>
      </c>
      <c r="C136" s="17" t="str">
        <f t="shared" ca="1" si="3"/>
        <v/>
      </c>
      <c r="D136" s="12"/>
      <c r="E136" s="12"/>
    </row>
    <row r="137" spans="1:5" ht="95.1" customHeight="1" x14ac:dyDescent="0.15">
      <c r="A137" s="2" t="str">
        <f t="shared" ca="1" si="3"/>
        <v/>
      </c>
      <c r="B137" s="2" t="str">
        <f t="shared" ca="1" si="3"/>
        <v/>
      </c>
      <c r="C137" s="17" t="str">
        <f t="shared" ca="1" si="3"/>
        <v/>
      </c>
      <c r="D137" s="12"/>
      <c r="E137" s="12"/>
    </row>
    <row r="138" spans="1:5" ht="95.1" customHeight="1" x14ac:dyDescent="0.15">
      <c r="A138" s="2" t="str">
        <f t="shared" ca="1" si="3"/>
        <v/>
      </c>
      <c r="B138" s="2" t="str">
        <f t="shared" ca="1" si="3"/>
        <v/>
      </c>
      <c r="C138" s="17" t="str">
        <f t="shared" ca="1" si="3"/>
        <v/>
      </c>
      <c r="D138" s="12"/>
      <c r="E138" s="12"/>
    </row>
    <row r="139" spans="1:5" ht="95.1" customHeight="1" x14ac:dyDescent="0.15">
      <c r="A139" s="2" t="str">
        <f t="shared" ca="1" si="3"/>
        <v/>
      </c>
      <c r="B139" s="2" t="str">
        <f t="shared" ca="1" si="3"/>
        <v/>
      </c>
      <c r="C139" s="17" t="str">
        <f t="shared" ca="1" si="3"/>
        <v/>
      </c>
      <c r="D139" s="12"/>
      <c r="E139" s="12"/>
    </row>
    <row r="140" spans="1:5" ht="95.1" customHeight="1" x14ac:dyDescent="0.15">
      <c r="A140" s="2" t="str">
        <f t="shared" ca="1" si="3"/>
        <v/>
      </c>
      <c r="B140" s="2" t="str">
        <f t="shared" ca="1" si="3"/>
        <v/>
      </c>
      <c r="C140" s="17" t="str">
        <f t="shared" ca="1" si="3"/>
        <v/>
      </c>
      <c r="D140" s="12"/>
      <c r="E140" s="12"/>
    </row>
    <row r="141" spans="1:5" ht="95.1" customHeight="1" x14ac:dyDescent="0.15">
      <c r="A141" s="2" t="str">
        <f t="shared" ca="1" si="3"/>
        <v/>
      </c>
      <c r="B141" s="2" t="str">
        <f t="shared" ca="1" si="3"/>
        <v/>
      </c>
      <c r="C141" s="17" t="str">
        <f t="shared" ca="1" si="3"/>
        <v/>
      </c>
      <c r="D141" s="12"/>
      <c r="E141" s="12"/>
    </row>
    <row r="142" spans="1:5" ht="95.1" customHeight="1" x14ac:dyDescent="0.15">
      <c r="A142" s="2" t="str">
        <f t="shared" ca="1" si="3"/>
        <v/>
      </c>
      <c r="B142" s="2" t="str">
        <f t="shared" ca="1" si="3"/>
        <v/>
      </c>
      <c r="C142" s="17" t="str">
        <f t="shared" ca="1" si="3"/>
        <v/>
      </c>
      <c r="D142" s="12"/>
      <c r="E142" s="12"/>
    </row>
    <row r="143" spans="1:5" ht="95.1" customHeight="1" x14ac:dyDescent="0.15">
      <c r="A143" s="2" t="str">
        <f t="shared" ca="1" si="3"/>
        <v/>
      </c>
      <c r="B143" s="2" t="str">
        <f t="shared" ca="1" si="3"/>
        <v/>
      </c>
      <c r="C143" s="17" t="str">
        <f t="shared" ca="1" si="3"/>
        <v/>
      </c>
      <c r="D143" s="12"/>
      <c r="E143" s="12"/>
    </row>
    <row r="144" spans="1:5" ht="95.1" customHeight="1" x14ac:dyDescent="0.15">
      <c r="A144" s="2" t="str">
        <f t="shared" ca="1" si="3"/>
        <v/>
      </c>
      <c r="B144" s="2" t="str">
        <f t="shared" ca="1" si="3"/>
        <v/>
      </c>
      <c r="C144" s="17" t="str">
        <f t="shared" ca="1" si="3"/>
        <v/>
      </c>
      <c r="D144" s="12"/>
      <c r="E144" s="12"/>
    </row>
    <row r="145" spans="1:5" ht="95.1" customHeight="1" x14ac:dyDescent="0.15">
      <c r="A145" s="2" t="str">
        <f t="shared" ca="1" si="3"/>
        <v/>
      </c>
      <c r="B145" s="2" t="str">
        <f t="shared" ca="1" si="3"/>
        <v/>
      </c>
      <c r="C145" s="17" t="str">
        <f t="shared" ca="1" si="3"/>
        <v/>
      </c>
      <c r="D145" s="12"/>
      <c r="E145" s="12"/>
    </row>
    <row r="146" spans="1:5" ht="95.1" customHeight="1" x14ac:dyDescent="0.15">
      <c r="A146" s="2" t="str">
        <f t="shared" ca="1" si="3"/>
        <v/>
      </c>
      <c r="B146" s="2" t="str">
        <f t="shared" ca="1" si="3"/>
        <v/>
      </c>
      <c r="C146" s="17" t="str">
        <f t="shared" ca="1" si="3"/>
        <v/>
      </c>
      <c r="D146" s="12"/>
      <c r="E146" s="12"/>
    </row>
    <row r="147" spans="1:5" ht="95.1" customHeight="1" x14ac:dyDescent="0.15">
      <c r="A147" s="2" t="str">
        <f t="shared" ca="1" si="3"/>
        <v/>
      </c>
      <c r="B147" s="2" t="str">
        <f t="shared" ca="1" si="3"/>
        <v/>
      </c>
      <c r="C147" s="17" t="str">
        <f t="shared" ca="1" si="3"/>
        <v/>
      </c>
      <c r="D147" s="12"/>
      <c r="E147" s="12"/>
    </row>
    <row r="148" spans="1:5" ht="95.1" customHeight="1" x14ac:dyDescent="0.15">
      <c r="A148" s="2" t="str">
        <f t="shared" ca="1" si="3"/>
        <v/>
      </c>
      <c r="B148" s="2" t="str">
        <f t="shared" ca="1" si="3"/>
        <v/>
      </c>
      <c r="C148" s="17" t="str">
        <f t="shared" ca="1" si="3"/>
        <v/>
      </c>
      <c r="D148" s="12"/>
      <c r="E148" s="12"/>
    </row>
    <row r="149" spans="1:5" ht="95.1" customHeight="1" x14ac:dyDescent="0.15">
      <c r="A149" s="2" t="str">
        <f t="shared" ca="1" si="3"/>
        <v/>
      </c>
      <c r="B149" s="2" t="str">
        <f t="shared" ca="1" si="3"/>
        <v/>
      </c>
      <c r="C149" s="17" t="str">
        <f t="shared" ca="1" si="3"/>
        <v/>
      </c>
      <c r="D149" s="12"/>
      <c r="E149" s="12"/>
    </row>
    <row r="150" spans="1:5" ht="95.1" customHeight="1" x14ac:dyDescent="0.15">
      <c r="A150" s="2" t="str">
        <f t="shared" ca="1" si="3"/>
        <v/>
      </c>
      <c r="B150" s="2" t="str">
        <f t="shared" ca="1" si="3"/>
        <v/>
      </c>
      <c r="C150" s="17" t="str">
        <f t="shared" ca="1" si="3"/>
        <v/>
      </c>
      <c r="D150" s="12"/>
      <c r="E150" s="12"/>
    </row>
    <row r="151" spans="1:5" ht="95.1" customHeight="1" x14ac:dyDescent="0.15">
      <c r="A151" s="2" t="str">
        <f t="shared" ca="1" si="3"/>
        <v/>
      </c>
      <c r="B151" s="2" t="str">
        <f t="shared" ca="1" si="3"/>
        <v/>
      </c>
      <c r="C151" s="17" t="str">
        <f t="shared" ca="1" si="3"/>
        <v/>
      </c>
      <c r="D151" s="12"/>
      <c r="E151" s="12"/>
    </row>
    <row r="152" spans="1:5" ht="95.1" customHeight="1" x14ac:dyDescent="0.15">
      <c r="A152" s="2" t="str">
        <f t="shared" ca="1" si="3"/>
        <v/>
      </c>
      <c r="B152" s="2" t="str">
        <f t="shared" ca="1" si="3"/>
        <v/>
      </c>
      <c r="C152" s="17" t="str">
        <f t="shared" ca="1" si="3"/>
        <v/>
      </c>
      <c r="D152" s="12"/>
      <c r="E152" s="12"/>
    </row>
    <row r="153" spans="1:5" ht="95.1" customHeight="1" x14ac:dyDescent="0.15">
      <c r="A153" s="2" t="str">
        <f t="shared" ca="1" si="3"/>
        <v/>
      </c>
      <c r="B153" s="2" t="str">
        <f t="shared" ca="1" si="3"/>
        <v/>
      </c>
      <c r="C153" s="17" t="str">
        <f t="shared" ca="1" si="3"/>
        <v/>
      </c>
      <c r="D153" s="12"/>
      <c r="E153" s="12"/>
    </row>
    <row r="154" spans="1:5" ht="95.1" customHeight="1" x14ac:dyDescent="0.15">
      <c r="A154" s="2" t="str">
        <f t="shared" ca="1" si="3"/>
        <v/>
      </c>
      <c r="B154" s="2" t="str">
        <f t="shared" ca="1" si="3"/>
        <v/>
      </c>
      <c r="C154" s="17" t="str">
        <f t="shared" ca="1" si="3"/>
        <v/>
      </c>
      <c r="D154" s="12"/>
      <c r="E154" s="12"/>
    </row>
    <row r="155" spans="1:5" ht="95.1" customHeight="1" x14ac:dyDescent="0.15">
      <c r="A155" s="2" t="str">
        <f t="shared" ca="1" si="3"/>
        <v/>
      </c>
      <c r="B155" s="2" t="str">
        <f t="shared" ca="1" si="3"/>
        <v/>
      </c>
      <c r="C155" s="17" t="str">
        <f t="shared" ca="1" si="3"/>
        <v/>
      </c>
      <c r="D155" s="12"/>
      <c r="E155" s="12"/>
    </row>
    <row r="156" spans="1:5" ht="95.1" customHeight="1" x14ac:dyDescent="0.15">
      <c r="A156" s="2" t="str">
        <f t="shared" ca="1" si="3"/>
        <v/>
      </c>
      <c r="B156" s="2" t="str">
        <f t="shared" ca="1" si="3"/>
        <v/>
      </c>
      <c r="C156" s="17" t="str">
        <f t="shared" ca="1" si="3"/>
        <v/>
      </c>
      <c r="D156" s="12"/>
      <c r="E156" s="12"/>
    </row>
    <row r="157" spans="1:5" ht="95.1" customHeight="1" x14ac:dyDescent="0.15">
      <c r="A157" s="2" t="str">
        <f t="shared" ca="1" si="3"/>
        <v/>
      </c>
      <c r="B157" s="2" t="str">
        <f t="shared" ca="1" si="3"/>
        <v/>
      </c>
      <c r="C157" s="17" t="str">
        <f t="shared" ca="1" si="3"/>
        <v/>
      </c>
      <c r="D157" s="12"/>
      <c r="E157" s="12"/>
    </row>
    <row r="158" spans="1:5" ht="95.1" customHeight="1" x14ac:dyDescent="0.15">
      <c r="A158" s="2" t="str">
        <f t="shared" ca="1" si="3"/>
        <v/>
      </c>
      <c r="B158" s="2" t="str">
        <f t="shared" ca="1" si="3"/>
        <v/>
      </c>
      <c r="C158" s="17" t="str">
        <f t="shared" ca="1" si="3"/>
        <v/>
      </c>
      <c r="D158" s="12"/>
      <c r="E158" s="12"/>
    </row>
    <row r="159" spans="1:5" ht="95.1" customHeight="1" x14ac:dyDescent="0.15">
      <c r="A159" s="2" t="str">
        <f t="shared" ca="1" si="3"/>
        <v/>
      </c>
      <c r="B159" s="2" t="str">
        <f t="shared" ca="1" si="3"/>
        <v/>
      </c>
      <c r="C159" s="17" t="str">
        <f t="shared" ca="1" si="3"/>
        <v/>
      </c>
      <c r="D159" s="12"/>
      <c r="E159" s="12"/>
    </row>
    <row r="160" spans="1:5" ht="95.1" customHeight="1" x14ac:dyDescent="0.15">
      <c r="A160" s="2" t="str">
        <f t="shared" ca="1" si="3"/>
        <v/>
      </c>
      <c r="B160" s="2" t="str">
        <f t="shared" ca="1" si="3"/>
        <v/>
      </c>
      <c r="C160" s="17" t="str">
        <f t="shared" ca="1" si="3"/>
        <v/>
      </c>
      <c r="D160" s="12"/>
      <c r="E160" s="12"/>
    </row>
    <row r="161" spans="1:5" ht="95.1" customHeight="1" x14ac:dyDescent="0.15">
      <c r="A161" s="2" t="str">
        <f t="shared" ca="1" si="3"/>
        <v/>
      </c>
      <c r="B161" s="2" t="str">
        <f t="shared" ca="1" si="3"/>
        <v/>
      </c>
      <c r="C161" s="17" t="str">
        <f t="shared" ca="1" si="3"/>
        <v/>
      </c>
      <c r="D161" s="12"/>
      <c r="E161" s="12"/>
    </row>
    <row r="162" spans="1:5" x14ac:dyDescent="0.15">
      <c r="A162" s="2"/>
      <c r="B162" s="2"/>
      <c r="C162" s="1"/>
      <c r="D162" s="1"/>
      <c r="E162" s="1"/>
    </row>
    <row r="163" spans="1:5" x14ac:dyDescent="0.15">
      <c r="A163" s="2"/>
      <c r="B163" s="2"/>
      <c r="C163" s="1"/>
      <c r="D163" s="1"/>
      <c r="E163" s="1"/>
    </row>
    <row r="164" spans="1:5" x14ac:dyDescent="0.15">
      <c r="A164" s="2"/>
      <c r="B164" s="2"/>
      <c r="C164" s="1"/>
      <c r="D164" s="1"/>
      <c r="E164" s="1"/>
    </row>
    <row r="165" spans="1:5" x14ac:dyDescent="0.15">
      <c r="A165" s="2"/>
      <c r="B165" s="2"/>
      <c r="C165" s="1"/>
      <c r="D165" s="1"/>
      <c r="E165" s="1"/>
    </row>
    <row r="166" spans="1:5" x14ac:dyDescent="0.15">
      <c r="A166" s="2"/>
      <c r="B166" s="2"/>
      <c r="C166" s="1"/>
      <c r="D166" s="1"/>
      <c r="E166" s="1"/>
    </row>
    <row r="167" spans="1:5" x14ac:dyDescent="0.15">
      <c r="A167" s="2"/>
      <c r="B167" s="2"/>
      <c r="C167" s="1"/>
      <c r="D167" s="1"/>
      <c r="E167" s="1"/>
    </row>
    <row r="168" spans="1:5" x14ac:dyDescent="0.15">
      <c r="A168" s="2"/>
      <c r="B168" s="2"/>
      <c r="C168" s="1"/>
      <c r="D168" s="1"/>
      <c r="E168" s="1"/>
    </row>
    <row r="169" spans="1:5" x14ac:dyDescent="0.15">
      <c r="A169" s="2"/>
      <c r="B169" s="2"/>
      <c r="C169" s="1"/>
      <c r="D169" s="1"/>
      <c r="E169" s="1"/>
    </row>
    <row r="170" spans="1:5" x14ac:dyDescent="0.15">
      <c r="A170" s="2"/>
      <c r="B170" s="2"/>
      <c r="C170" s="1"/>
      <c r="D170" s="1"/>
      <c r="E170" s="1"/>
    </row>
    <row r="171" spans="1:5" x14ac:dyDescent="0.15">
      <c r="A171" s="2"/>
      <c r="B171" s="2"/>
      <c r="C171" s="1"/>
      <c r="D171" s="1"/>
      <c r="E171" s="1"/>
    </row>
    <row r="172" spans="1:5" x14ac:dyDescent="0.15">
      <c r="A172" s="2"/>
      <c r="B172" s="2"/>
      <c r="C172" s="1"/>
      <c r="D172" s="1"/>
      <c r="E172" s="1"/>
    </row>
    <row r="173" spans="1:5" x14ac:dyDescent="0.15">
      <c r="A173" s="2"/>
      <c r="B173" s="2"/>
      <c r="C173" s="1"/>
      <c r="D173" s="1"/>
      <c r="E173" s="1"/>
    </row>
    <row r="174" spans="1:5" x14ac:dyDescent="0.15">
      <c r="A174" s="2"/>
      <c r="B174" s="2"/>
      <c r="C174" s="1"/>
      <c r="D174" s="1"/>
      <c r="E174" s="1"/>
    </row>
    <row r="175" spans="1:5" x14ac:dyDescent="0.15">
      <c r="A175" s="2"/>
      <c r="B175" s="2"/>
      <c r="C175" s="1"/>
      <c r="D175" s="1"/>
      <c r="E175" s="1"/>
    </row>
    <row r="176" spans="1:5" x14ac:dyDescent="0.15">
      <c r="A176" s="2"/>
      <c r="B176" s="2"/>
      <c r="C176" s="1"/>
      <c r="D176" s="1"/>
      <c r="E176" s="1"/>
    </row>
    <row r="177" spans="1:5" x14ac:dyDescent="0.15">
      <c r="A177" s="2"/>
      <c r="B177" s="2"/>
      <c r="C177" s="1"/>
      <c r="D177" s="1"/>
      <c r="E177" s="1"/>
    </row>
    <row r="178" spans="1:5" x14ac:dyDescent="0.15">
      <c r="A178" s="2"/>
      <c r="B178" s="2"/>
      <c r="C178" s="1"/>
      <c r="D178" s="1"/>
      <c r="E178" s="1"/>
    </row>
    <row r="179" spans="1:5" x14ac:dyDescent="0.15">
      <c r="A179" s="2"/>
      <c r="B179" s="2"/>
      <c r="C179" s="1"/>
      <c r="D179" s="1"/>
      <c r="E179" s="1"/>
    </row>
    <row r="180" spans="1:5" x14ac:dyDescent="0.15">
      <c r="A180" s="2"/>
      <c r="B180" s="2"/>
      <c r="C180" s="1"/>
      <c r="D180" s="1"/>
      <c r="E180" s="1"/>
    </row>
    <row r="181" spans="1:5" x14ac:dyDescent="0.15">
      <c r="A181" s="2"/>
      <c r="B181" s="2"/>
      <c r="C181" s="1"/>
      <c r="D181" s="1"/>
      <c r="E181" s="1"/>
    </row>
    <row r="182" spans="1:5" x14ac:dyDescent="0.15">
      <c r="A182" s="2"/>
      <c r="B182" s="2"/>
      <c r="C182" s="1"/>
      <c r="D182" s="1"/>
      <c r="E182" s="1"/>
    </row>
    <row r="183" spans="1:5" x14ac:dyDescent="0.15">
      <c r="A183" s="2"/>
      <c r="B183" s="2"/>
      <c r="C183" s="1"/>
      <c r="D183" s="1"/>
      <c r="E183" s="1"/>
    </row>
    <row r="184" spans="1:5" x14ac:dyDescent="0.15">
      <c r="A184" s="2"/>
      <c r="B184" s="2"/>
      <c r="C184" s="1"/>
      <c r="D184" s="1"/>
      <c r="E184" s="1"/>
    </row>
    <row r="185" spans="1:5" x14ac:dyDescent="0.15">
      <c r="A185" s="2"/>
      <c r="B185" s="2"/>
      <c r="C185" s="1"/>
      <c r="D185" s="1"/>
      <c r="E185" s="1"/>
    </row>
    <row r="186" spans="1:5" x14ac:dyDescent="0.15">
      <c r="A186" s="2"/>
      <c r="B186" s="2"/>
      <c r="C186" s="1"/>
      <c r="D186" s="1"/>
      <c r="E186" s="1"/>
    </row>
    <row r="187" spans="1:5" x14ac:dyDescent="0.15">
      <c r="A187" s="2"/>
      <c r="B187" s="2"/>
      <c r="C187" s="1"/>
      <c r="D187" s="1"/>
      <c r="E187" s="1"/>
    </row>
    <row r="188" spans="1:5" x14ac:dyDescent="0.15">
      <c r="A188" s="2"/>
      <c r="B188" s="2"/>
      <c r="C188" s="1"/>
      <c r="D188" s="1"/>
      <c r="E188" s="1"/>
    </row>
    <row r="189" spans="1:5" x14ac:dyDescent="0.15">
      <c r="A189" s="2"/>
      <c r="B189" s="2"/>
      <c r="C189" s="1"/>
      <c r="D189" s="1"/>
      <c r="E189" s="1"/>
    </row>
    <row r="190" spans="1:5" x14ac:dyDescent="0.15">
      <c r="A190" s="2"/>
      <c r="B190" s="2"/>
      <c r="C190" s="1"/>
      <c r="D190" s="1"/>
      <c r="E190" s="1"/>
    </row>
    <row r="191" spans="1:5" x14ac:dyDescent="0.15">
      <c r="A191" s="2"/>
      <c r="B191" s="2"/>
      <c r="C191" s="1"/>
      <c r="D191" s="1"/>
      <c r="E191" s="1"/>
    </row>
    <row r="192" spans="1:5" x14ac:dyDescent="0.15">
      <c r="A192" s="2"/>
      <c r="B192" s="2"/>
      <c r="C192" s="1"/>
      <c r="D192" s="1"/>
      <c r="E192" s="1"/>
    </row>
    <row r="193" spans="1:5" x14ac:dyDescent="0.15">
      <c r="A193" s="2"/>
      <c r="B193" s="2"/>
      <c r="C193" s="1"/>
      <c r="D193" s="1"/>
      <c r="E193" s="1"/>
    </row>
    <row r="194" spans="1:5" x14ac:dyDescent="0.15">
      <c r="A194" s="2"/>
      <c r="B194" s="2"/>
      <c r="C194" s="1"/>
      <c r="D194" s="1"/>
      <c r="E194" s="1"/>
    </row>
    <row r="195" spans="1:5" x14ac:dyDescent="0.15">
      <c r="A195" s="2"/>
      <c r="B195" s="2"/>
      <c r="C195" s="1"/>
      <c r="D195" s="1"/>
      <c r="E195" s="1"/>
    </row>
    <row r="196" spans="1:5" x14ac:dyDescent="0.15">
      <c r="A196" s="2"/>
      <c r="B196" s="2"/>
      <c r="C196" s="1"/>
      <c r="D196" s="1"/>
      <c r="E196" s="1"/>
    </row>
    <row r="197" spans="1:5" x14ac:dyDescent="0.15">
      <c r="A197" s="2"/>
      <c r="B197" s="2"/>
      <c r="C197" s="1"/>
      <c r="D197" s="1"/>
      <c r="E197" s="1"/>
    </row>
    <row r="198" spans="1:5" x14ac:dyDescent="0.15">
      <c r="A198" s="2"/>
      <c r="B198" s="2"/>
      <c r="C198" s="1"/>
      <c r="D198" s="1"/>
      <c r="E198" s="1"/>
    </row>
    <row r="199" spans="1:5" x14ac:dyDescent="0.15">
      <c r="A199" s="2"/>
      <c r="B199" s="2"/>
      <c r="C199" s="1"/>
      <c r="D199" s="1"/>
      <c r="E199" s="1"/>
    </row>
    <row r="200" spans="1:5" x14ac:dyDescent="0.15">
      <c r="A200" s="2"/>
      <c r="B200" s="2"/>
      <c r="C200" s="1"/>
      <c r="D200" s="1"/>
      <c r="E200" s="1"/>
    </row>
  </sheetData>
  <sheetProtection password="CC8B" sheet="1" objects="1" scenarios="1" selectLockedCells="1"/>
  <phoneticPr fontId="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H400"/>
  <sheetViews>
    <sheetView workbookViewId="0">
      <selection activeCell="Q17" sqref="Q17"/>
    </sheetView>
  </sheetViews>
  <sheetFormatPr defaultRowHeight="13.5" x14ac:dyDescent="0.15"/>
  <sheetData>
    <row r="1" spans="2:8" x14ac:dyDescent="0.15">
      <c r="H1">
        <f ca="1">IF(席札やりくり!A2="","",ROW())</f>
        <v>1</v>
      </c>
    </row>
    <row r="2" spans="2:8" x14ac:dyDescent="0.15">
      <c r="B2">
        <f ca="1">IF(席札出力!B2="","",ROW())</f>
        <v>2</v>
      </c>
      <c r="F2" t="str">
        <f>IF(席札出力!F2="","",ROW())</f>
        <v/>
      </c>
      <c r="H2">
        <f ca="1">IF(席札やりくり!A3="","",ROW())</f>
        <v>2</v>
      </c>
    </row>
    <row r="3" spans="2:8" x14ac:dyDescent="0.15">
      <c r="B3">
        <f ca="1">IF(席札出力!B3="","",ROW())</f>
        <v>3</v>
      </c>
      <c r="F3" t="str">
        <f>IF(席札出力!F3="","",ROW())</f>
        <v/>
      </c>
      <c r="H3">
        <f ca="1">IF(席札やりくり!A4="","",ROW())</f>
        <v>3</v>
      </c>
    </row>
    <row r="4" spans="2:8" x14ac:dyDescent="0.15">
      <c r="B4">
        <f ca="1">IF(席札出力!B4="","",ROW())</f>
        <v>4</v>
      </c>
      <c r="F4" t="str">
        <f>IF(席札出力!F4="","",ROW())</f>
        <v/>
      </c>
      <c r="H4">
        <f ca="1">IF(席札やりくり!A5="","",ROW())</f>
        <v>4</v>
      </c>
    </row>
    <row r="5" spans="2:8" x14ac:dyDescent="0.15">
      <c r="B5" t="str">
        <f ca="1">IF(席札出力!B5="","",ROW())</f>
        <v/>
      </c>
      <c r="F5">
        <f ca="1">IF(席札出力!F5="","",ROW())</f>
        <v>5</v>
      </c>
      <c r="H5">
        <f ca="1">IF(席札やりくり!A6="","",ROW())</f>
        <v>5</v>
      </c>
    </row>
    <row r="6" spans="2:8" x14ac:dyDescent="0.15">
      <c r="B6" t="str">
        <f ca="1">IF(席札出力!B6="","",ROW())</f>
        <v/>
      </c>
      <c r="F6">
        <f ca="1">IF(席札出力!F6="","",ROW())</f>
        <v>6</v>
      </c>
      <c r="H6">
        <f ca="1">IF(席札やりくり!A7="","",ROW())</f>
        <v>6</v>
      </c>
    </row>
    <row r="7" spans="2:8" x14ac:dyDescent="0.15">
      <c r="B7" t="str">
        <f ca="1">IF(席札出力!B7="","",ROW())</f>
        <v/>
      </c>
      <c r="F7">
        <f ca="1">IF(席札出力!F7="","",ROW())</f>
        <v>7</v>
      </c>
      <c r="H7">
        <f ca="1">IF(席札やりくり!A8="","",ROW())</f>
        <v>7</v>
      </c>
    </row>
    <row r="8" spans="2:8" x14ac:dyDescent="0.15">
      <c r="B8">
        <f ca="1">IF(席札出力!B8="","",ROW())</f>
        <v>8</v>
      </c>
      <c r="F8" t="str">
        <f ca="1">IF(席札出力!F8="","",ROW())</f>
        <v/>
      </c>
      <c r="H8">
        <f ca="1">IF(席札やりくり!A9="","",ROW())</f>
        <v>8</v>
      </c>
    </row>
    <row r="9" spans="2:8" x14ac:dyDescent="0.15">
      <c r="B9">
        <f ca="1">IF(席札出力!B9="","",ROW())</f>
        <v>9</v>
      </c>
      <c r="F9" t="str">
        <f ca="1">IF(席札出力!F9="","",ROW())</f>
        <v/>
      </c>
      <c r="H9">
        <f ca="1">IF(席札やりくり!A10="","",ROW())</f>
        <v>9</v>
      </c>
    </row>
    <row r="10" spans="2:8" x14ac:dyDescent="0.15">
      <c r="B10">
        <f ca="1">IF(席札出力!B10="","",ROW())</f>
        <v>10</v>
      </c>
      <c r="F10" t="str">
        <f ca="1">IF(席札出力!F10="","",ROW())</f>
        <v/>
      </c>
      <c r="H10">
        <f ca="1">IF(席札やりくり!A11="","",ROW())</f>
        <v>10</v>
      </c>
    </row>
    <row r="11" spans="2:8" x14ac:dyDescent="0.15">
      <c r="B11" t="str">
        <f ca="1">IF(席札出力!B11="","",ROW())</f>
        <v/>
      </c>
      <c r="F11" t="str">
        <f ca="1">IF(席札出力!F11="","",ROW())</f>
        <v/>
      </c>
      <c r="H11">
        <f ca="1">IF(席札やりくり!A12="","",ROW())</f>
        <v>11</v>
      </c>
    </row>
    <row r="12" spans="2:8" x14ac:dyDescent="0.15">
      <c r="B12" t="str">
        <f ca="1">IF(席札出力!B12="","",ROW())</f>
        <v/>
      </c>
      <c r="F12" t="str">
        <f ca="1">IF(席札出力!F12="","",ROW())</f>
        <v/>
      </c>
      <c r="H12">
        <f ca="1">IF(席札やりくり!A13="","",ROW())</f>
        <v>12</v>
      </c>
    </row>
    <row r="13" spans="2:8" x14ac:dyDescent="0.15">
      <c r="B13" t="str">
        <f ca="1">IF(席札出力!B13="","",ROW())</f>
        <v/>
      </c>
      <c r="F13" t="str">
        <f ca="1">IF(席札出力!F13="","",ROW())</f>
        <v/>
      </c>
      <c r="H13">
        <f ca="1">IF(席札やりくり!A14="","",ROW())</f>
        <v>13</v>
      </c>
    </row>
    <row r="14" spans="2:8" x14ac:dyDescent="0.15">
      <c r="B14">
        <f ca="1">IF(席札出力!B14="","",ROW())</f>
        <v>14</v>
      </c>
      <c r="F14" t="str">
        <f ca="1">IF(席札出力!F14="","",ROW())</f>
        <v/>
      </c>
      <c r="H14">
        <f ca="1">IF(席札やりくり!A15="","",ROW())</f>
        <v>14</v>
      </c>
    </row>
    <row r="15" spans="2:8" x14ac:dyDescent="0.15">
      <c r="B15">
        <f ca="1">IF(席札出力!B15="","",ROW())</f>
        <v>15</v>
      </c>
      <c r="F15" t="str">
        <f ca="1">IF(席札出力!F15="","",ROW())</f>
        <v/>
      </c>
      <c r="H15">
        <f ca="1">IF(席札やりくり!A16="","",ROW())</f>
        <v>15</v>
      </c>
    </row>
    <row r="16" spans="2:8" x14ac:dyDescent="0.15">
      <c r="B16">
        <f ca="1">IF(席札出力!B16="","",ROW())</f>
        <v>16</v>
      </c>
      <c r="F16" t="str">
        <f ca="1">IF(席札出力!F16="","",ROW())</f>
        <v/>
      </c>
      <c r="H16">
        <f ca="1">IF(席札やりくり!A17="","",ROW())</f>
        <v>16</v>
      </c>
    </row>
    <row r="17" spans="2:8" x14ac:dyDescent="0.15">
      <c r="B17" t="str">
        <f ca="1">IF(席札出力!B17="","",ROW())</f>
        <v/>
      </c>
      <c r="F17" t="str">
        <f ca="1">IF(席札出力!F17="","",ROW())</f>
        <v/>
      </c>
      <c r="H17">
        <f ca="1">IF(席札やりくり!A18="","",ROW())</f>
        <v>17</v>
      </c>
    </row>
    <row r="18" spans="2:8" x14ac:dyDescent="0.15">
      <c r="B18" t="str">
        <f ca="1">IF(席札出力!B18="","",ROW())</f>
        <v/>
      </c>
      <c r="F18" t="str">
        <f ca="1">IF(席札出力!F18="","",ROW())</f>
        <v/>
      </c>
      <c r="H18">
        <f ca="1">IF(席札やりくり!A19="","",ROW())</f>
        <v>18</v>
      </c>
    </row>
    <row r="19" spans="2:8" x14ac:dyDescent="0.15">
      <c r="B19" t="str">
        <f ca="1">IF(席札出力!B19="","",ROW())</f>
        <v/>
      </c>
      <c r="F19" t="str">
        <f ca="1">IF(席札出力!F19="","",ROW())</f>
        <v/>
      </c>
      <c r="H19">
        <f ca="1">IF(席札やりくり!A20="","",ROW())</f>
        <v>19</v>
      </c>
    </row>
    <row r="20" spans="2:8" x14ac:dyDescent="0.15">
      <c r="B20">
        <f ca="1">IF(席札出力!B20="","",ROW())</f>
        <v>20</v>
      </c>
      <c r="F20" t="str">
        <f ca="1">IF(席札出力!F20="","",ROW())</f>
        <v/>
      </c>
      <c r="H20">
        <f ca="1">IF(席札やりくり!A21="","",ROW())</f>
        <v>20</v>
      </c>
    </row>
    <row r="21" spans="2:8" x14ac:dyDescent="0.15">
      <c r="B21">
        <f ca="1">IF(席札出力!B21="","",ROW())</f>
        <v>21</v>
      </c>
      <c r="F21" t="str">
        <f ca="1">IF(席札出力!F21="","",ROW())</f>
        <v/>
      </c>
      <c r="H21">
        <f ca="1">IF(席札やりくり!A22="","",ROW())</f>
        <v>21</v>
      </c>
    </row>
    <row r="22" spans="2:8" x14ac:dyDescent="0.15">
      <c r="B22">
        <f ca="1">IF(席札出力!B22="","",ROW())</f>
        <v>22</v>
      </c>
      <c r="F22" t="str">
        <f ca="1">IF(席札出力!F22="","",ROW())</f>
        <v/>
      </c>
      <c r="H22">
        <f ca="1">IF(席札やりくり!A23="","",ROW())</f>
        <v>22</v>
      </c>
    </row>
    <row r="23" spans="2:8" x14ac:dyDescent="0.15">
      <c r="B23" t="str">
        <f ca="1">IF(席札出力!B23="","",ROW())</f>
        <v/>
      </c>
      <c r="F23" t="str">
        <f ca="1">IF(席札出力!F23="","",ROW())</f>
        <v/>
      </c>
      <c r="H23">
        <f ca="1">IF(席札やりくり!A24="","",ROW())</f>
        <v>23</v>
      </c>
    </row>
    <row r="24" spans="2:8" x14ac:dyDescent="0.15">
      <c r="B24" t="str">
        <f ca="1">IF(席札出力!B24="","",ROW())</f>
        <v/>
      </c>
      <c r="F24" t="str">
        <f ca="1">IF(席札出力!F24="","",ROW())</f>
        <v/>
      </c>
      <c r="H24">
        <f ca="1">IF(席札やりくり!A25="","",ROW())</f>
        <v>24</v>
      </c>
    </row>
    <row r="25" spans="2:8" x14ac:dyDescent="0.15">
      <c r="B25" t="str">
        <f ca="1">IF(席札出力!B25="","",ROW())</f>
        <v/>
      </c>
      <c r="F25" t="str">
        <f ca="1">IF(席札出力!F25="","",ROW())</f>
        <v/>
      </c>
      <c r="H25">
        <f ca="1">IF(席札やりくり!A26="","",ROW())</f>
        <v>25</v>
      </c>
    </row>
    <row r="26" spans="2:8" x14ac:dyDescent="0.15">
      <c r="B26">
        <f ca="1">IF(席札出力!B26="","",ROW())</f>
        <v>26</v>
      </c>
      <c r="F26" t="str">
        <f ca="1">IF(席札出力!F26="","",ROW())</f>
        <v/>
      </c>
      <c r="H26">
        <f ca="1">IF(席札やりくり!A27="","",ROW())</f>
        <v>26</v>
      </c>
    </row>
    <row r="27" spans="2:8" x14ac:dyDescent="0.15">
      <c r="B27">
        <f ca="1">IF(席札出力!B27="","",ROW())</f>
        <v>27</v>
      </c>
      <c r="F27" t="str">
        <f ca="1">IF(席札出力!F27="","",ROW())</f>
        <v/>
      </c>
      <c r="H27">
        <f ca="1">IF(席札やりくり!A28="","",ROW())</f>
        <v>27</v>
      </c>
    </row>
    <row r="28" spans="2:8" x14ac:dyDescent="0.15">
      <c r="B28">
        <f ca="1">IF(席札出力!B28="","",ROW())</f>
        <v>28</v>
      </c>
      <c r="F28" t="str">
        <f ca="1">IF(席札出力!F28="","",ROW())</f>
        <v/>
      </c>
      <c r="H28">
        <f ca="1">IF(席札やりくり!A29="","",ROW())</f>
        <v>28</v>
      </c>
    </row>
    <row r="29" spans="2:8" x14ac:dyDescent="0.15">
      <c r="B29" t="str">
        <f ca="1">IF(席札出力!B29="","",ROW())</f>
        <v/>
      </c>
      <c r="F29" t="str">
        <f ca="1">IF(席札出力!F29="","",ROW())</f>
        <v/>
      </c>
      <c r="H29">
        <f ca="1">IF(席札やりくり!A30="","",ROW())</f>
        <v>29</v>
      </c>
    </row>
    <row r="30" spans="2:8" x14ac:dyDescent="0.15">
      <c r="B30" t="str">
        <f ca="1">IF(席札出力!B30="","",ROW())</f>
        <v/>
      </c>
      <c r="F30" t="str">
        <f ca="1">IF(席札出力!F30="","",ROW())</f>
        <v/>
      </c>
      <c r="H30">
        <f ca="1">IF(席札やりくり!A31="","",ROW())</f>
        <v>30</v>
      </c>
    </row>
    <row r="31" spans="2:8" x14ac:dyDescent="0.15">
      <c r="B31" t="str">
        <f ca="1">IF(席札出力!B31="","",ROW())</f>
        <v/>
      </c>
      <c r="F31" t="str">
        <f ca="1">IF(席札出力!F31="","",ROW())</f>
        <v/>
      </c>
      <c r="H31">
        <f ca="1">IF(席札やりくり!A32="","",ROW())</f>
        <v>31</v>
      </c>
    </row>
    <row r="32" spans="2:8" x14ac:dyDescent="0.15">
      <c r="B32">
        <f ca="1">IF(席札出力!B32="","",ROW())</f>
        <v>32</v>
      </c>
      <c r="F32" t="str">
        <f ca="1">IF(席札出力!F32="","",ROW())</f>
        <v/>
      </c>
      <c r="H32">
        <f ca="1">IF(席札やりくり!A33="","",ROW())</f>
        <v>32</v>
      </c>
    </row>
    <row r="33" spans="2:8" x14ac:dyDescent="0.15">
      <c r="B33">
        <f ca="1">IF(席札出力!B33="","",ROW())</f>
        <v>33</v>
      </c>
      <c r="F33" t="str">
        <f ca="1">IF(席札出力!F33="","",ROW())</f>
        <v/>
      </c>
      <c r="H33">
        <f ca="1">IF(席札やりくり!A34="","",ROW())</f>
        <v>33</v>
      </c>
    </row>
    <row r="34" spans="2:8" x14ac:dyDescent="0.15">
      <c r="B34">
        <f ca="1">IF(席札出力!B34="","",ROW())</f>
        <v>34</v>
      </c>
      <c r="F34" t="str">
        <f ca="1">IF(席札出力!F34="","",ROW())</f>
        <v/>
      </c>
      <c r="H34">
        <f ca="1">IF(席札やりくり!A35="","",ROW())</f>
        <v>34</v>
      </c>
    </row>
    <row r="35" spans="2:8" x14ac:dyDescent="0.15">
      <c r="B35" t="str">
        <f ca="1">IF(席札出力!B35="","",ROW())</f>
        <v/>
      </c>
      <c r="F35" t="str">
        <f ca="1">IF(席札出力!F35="","",ROW())</f>
        <v/>
      </c>
      <c r="H35">
        <f ca="1">IF(席札やりくり!A36="","",ROW())</f>
        <v>35</v>
      </c>
    </row>
    <row r="36" spans="2:8" x14ac:dyDescent="0.15">
      <c r="B36" t="str">
        <f ca="1">IF(席札出力!B36="","",ROW())</f>
        <v/>
      </c>
      <c r="F36" t="str">
        <f ca="1">IF(席札出力!F36="","",ROW())</f>
        <v/>
      </c>
      <c r="H36">
        <f ca="1">IF(席札やりくり!A37="","",ROW())</f>
        <v>36</v>
      </c>
    </row>
    <row r="37" spans="2:8" x14ac:dyDescent="0.15">
      <c r="B37" t="str">
        <f ca="1">IF(席札出力!B37="","",ROW())</f>
        <v/>
      </c>
      <c r="F37" t="str">
        <f ca="1">IF(席札出力!F37="","",ROW())</f>
        <v/>
      </c>
      <c r="H37">
        <f ca="1">IF(席札やりくり!A38="","",ROW())</f>
        <v>37</v>
      </c>
    </row>
    <row r="38" spans="2:8" x14ac:dyDescent="0.15">
      <c r="B38">
        <f ca="1">IF(席札出力!B38="","",ROW())</f>
        <v>38</v>
      </c>
      <c r="F38" t="str">
        <f ca="1">IF(席札出力!F38="","",ROW())</f>
        <v/>
      </c>
      <c r="H38">
        <f ca="1">IF(席札やりくり!A39="","",ROW())</f>
        <v>38</v>
      </c>
    </row>
    <row r="39" spans="2:8" x14ac:dyDescent="0.15">
      <c r="B39">
        <f ca="1">IF(席札出力!B39="","",ROW())</f>
        <v>39</v>
      </c>
      <c r="F39" t="str">
        <f ca="1">IF(席札出力!F39="","",ROW())</f>
        <v/>
      </c>
      <c r="H39">
        <f ca="1">IF(席札やりくり!A40="","",ROW())</f>
        <v>39</v>
      </c>
    </row>
    <row r="40" spans="2:8" x14ac:dyDescent="0.15">
      <c r="B40">
        <f ca="1">IF(席札出力!B40="","",ROW())</f>
        <v>40</v>
      </c>
      <c r="F40" t="str">
        <f ca="1">IF(席札出力!F40="","",ROW())</f>
        <v/>
      </c>
      <c r="H40">
        <f ca="1">IF(席札やりくり!A41="","",ROW())</f>
        <v>40</v>
      </c>
    </row>
    <row r="41" spans="2:8" x14ac:dyDescent="0.15">
      <c r="B41" t="str">
        <f ca="1">IF(席札出力!B41="","",ROW())</f>
        <v/>
      </c>
      <c r="F41" t="str">
        <f ca="1">IF(席札出力!F41="","",ROW())</f>
        <v/>
      </c>
      <c r="H41">
        <f ca="1">IF(席札やりくり!A42="","",ROW())</f>
        <v>41</v>
      </c>
    </row>
    <row r="42" spans="2:8" x14ac:dyDescent="0.15">
      <c r="B42" t="str">
        <f ca="1">IF(席札出力!B42="","",ROW())</f>
        <v/>
      </c>
      <c r="F42" t="str">
        <f ca="1">IF(席札出力!F42="","",ROW())</f>
        <v/>
      </c>
      <c r="H42">
        <f ca="1">IF(席札やりくり!A43="","",ROW())</f>
        <v>42</v>
      </c>
    </row>
    <row r="43" spans="2:8" x14ac:dyDescent="0.15">
      <c r="B43" t="str">
        <f ca="1">IF(席札出力!B43="","",ROW())</f>
        <v/>
      </c>
      <c r="F43" t="str">
        <f ca="1">IF(席札出力!F43="","",ROW())</f>
        <v/>
      </c>
      <c r="H43">
        <f ca="1">IF(席札やりくり!A44="","",ROW())</f>
        <v>43</v>
      </c>
    </row>
    <row r="44" spans="2:8" x14ac:dyDescent="0.15">
      <c r="B44">
        <f ca="1">IF(席札出力!B44="","",ROW())</f>
        <v>44</v>
      </c>
      <c r="F44" t="str">
        <f ca="1">IF(席札出力!F44="","",ROW())</f>
        <v/>
      </c>
      <c r="H44">
        <f ca="1">IF(席札やりくり!A45="","",ROW())</f>
        <v>44</v>
      </c>
    </row>
    <row r="45" spans="2:8" x14ac:dyDescent="0.15">
      <c r="B45">
        <f ca="1">IF(席札出力!B45="","",ROW())</f>
        <v>45</v>
      </c>
      <c r="F45" t="str">
        <f ca="1">IF(席札出力!F45="","",ROW())</f>
        <v/>
      </c>
      <c r="H45">
        <f ca="1">IF(席札やりくり!A46="","",ROW())</f>
        <v>45</v>
      </c>
    </row>
    <row r="46" spans="2:8" x14ac:dyDescent="0.15">
      <c r="B46">
        <f ca="1">IF(席札出力!B46="","",ROW())</f>
        <v>46</v>
      </c>
      <c r="F46" t="str">
        <f ca="1">IF(席札出力!F46="","",ROW())</f>
        <v/>
      </c>
      <c r="H46">
        <f ca="1">IF(席札やりくり!A47="","",ROW())</f>
        <v>46</v>
      </c>
    </row>
    <row r="47" spans="2:8" x14ac:dyDescent="0.15">
      <c r="B47" t="str">
        <f ca="1">IF(席札出力!B47="","",ROW())</f>
        <v/>
      </c>
      <c r="F47" t="str">
        <f ca="1">IF(席札出力!F47="","",ROW())</f>
        <v/>
      </c>
      <c r="H47">
        <f ca="1">IF(席札やりくり!A48="","",ROW())</f>
        <v>47</v>
      </c>
    </row>
    <row r="48" spans="2:8" x14ac:dyDescent="0.15">
      <c r="B48" t="str">
        <f ca="1">IF(席札出力!B48="","",ROW())</f>
        <v/>
      </c>
      <c r="F48" t="str">
        <f ca="1">IF(席札出力!F48="","",ROW())</f>
        <v/>
      </c>
      <c r="H48">
        <f ca="1">IF(席札やりくり!A49="","",ROW())</f>
        <v>48</v>
      </c>
    </row>
    <row r="49" spans="2:8" x14ac:dyDescent="0.15">
      <c r="B49" t="str">
        <f ca="1">IF(席札出力!B49="","",ROW())</f>
        <v/>
      </c>
      <c r="F49" t="str">
        <f ca="1">IF(席札出力!F49="","",ROW())</f>
        <v/>
      </c>
      <c r="H49">
        <f ca="1">IF(席札やりくり!A50="","",ROW())</f>
        <v>49</v>
      </c>
    </row>
    <row r="50" spans="2:8" x14ac:dyDescent="0.15">
      <c r="B50">
        <f ca="1">IF(席札出力!B50="","",ROW())</f>
        <v>50</v>
      </c>
      <c r="F50" t="str">
        <f ca="1">IF(席札出力!F50="","",ROW())</f>
        <v/>
      </c>
      <c r="H50">
        <f ca="1">IF(席札やりくり!A51="","",ROW())</f>
        <v>50</v>
      </c>
    </row>
    <row r="51" spans="2:8" x14ac:dyDescent="0.15">
      <c r="B51">
        <f ca="1">IF(席札出力!B51="","",ROW())</f>
        <v>51</v>
      </c>
      <c r="F51" t="str">
        <f ca="1">IF(席札出力!F51="","",ROW())</f>
        <v/>
      </c>
      <c r="H51">
        <f ca="1">IF(席札やりくり!A52="","",ROW())</f>
        <v>51</v>
      </c>
    </row>
    <row r="52" spans="2:8" x14ac:dyDescent="0.15">
      <c r="B52">
        <f ca="1">IF(席札出力!B52="","",ROW())</f>
        <v>52</v>
      </c>
      <c r="F52" t="str">
        <f ca="1">IF(席札出力!F52="","",ROW())</f>
        <v/>
      </c>
      <c r="H52">
        <f ca="1">IF(席札やりくり!A53="","",ROW())</f>
        <v>52</v>
      </c>
    </row>
    <row r="53" spans="2:8" x14ac:dyDescent="0.15">
      <c r="B53" t="str">
        <f ca="1">IF(席札出力!B53="","",ROW())</f>
        <v/>
      </c>
      <c r="F53" t="str">
        <f ca="1">IF(席札出力!F53="","",ROW())</f>
        <v/>
      </c>
      <c r="H53">
        <f ca="1">IF(席札やりくり!A54="","",ROW())</f>
        <v>53</v>
      </c>
    </row>
    <row r="54" spans="2:8" x14ac:dyDescent="0.15">
      <c r="B54" t="str">
        <f ca="1">IF(席札出力!B54="","",ROW())</f>
        <v/>
      </c>
      <c r="F54" t="str">
        <f ca="1">IF(席札出力!F54="","",ROW())</f>
        <v/>
      </c>
      <c r="H54">
        <f ca="1">IF(席札やりくり!A55="","",ROW())</f>
        <v>54</v>
      </c>
    </row>
    <row r="55" spans="2:8" x14ac:dyDescent="0.15">
      <c r="B55" t="str">
        <f ca="1">IF(席札出力!B55="","",ROW())</f>
        <v/>
      </c>
      <c r="F55" t="str">
        <f ca="1">IF(席札出力!F55="","",ROW())</f>
        <v/>
      </c>
      <c r="H55">
        <f ca="1">IF(席札やりくり!A56="","",ROW())</f>
        <v>55</v>
      </c>
    </row>
    <row r="56" spans="2:8" x14ac:dyDescent="0.15">
      <c r="B56">
        <f ca="1">IF(席札出力!B56="","",ROW())</f>
        <v>56</v>
      </c>
      <c r="F56" t="str">
        <f ca="1">IF(席札出力!F56="","",ROW())</f>
        <v/>
      </c>
      <c r="H56">
        <f ca="1">IF(席札やりくり!A57="","",ROW())</f>
        <v>56</v>
      </c>
    </row>
    <row r="57" spans="2:8" x14ac:dyDescent="0.15">
      <c r="B57">
        <f ca="1">IF(席札出力!B57="","",ROW())</f>
        <v>57</v>
      </c>
      <c r="F57" t="str">
        <f ca="1">IF(席札出力!F57="","",ROW())</f>
        <v/>
      </c>
      <c r="H57">
        <f ca="1">IF(席札やりくり!A58="","",ROW())</f>
        <v>57</v>
      </c>
    </row>
    <row r="58" spans="2:8" x14ac:dyDescent="0.15">
      <c r="B58">
        <f ca="1">IF(席札出力!B58="","",ROW())</f>
        <v>58</v>
      </c>
      <c r="F58" t="str">
        <f ca="1">IF(席札出力!F58="","",ROW())</f>
        <v/>
      </c>
      <c r="H58">
        <f ca="1">IF(席札やりくり!A59="","",ROW())</f>
        <v>58</v>
      </c>
    </row>
    <row r="59" spans="2:8" x14ac:dyDescent="0.15">
      <c r="B59" t="str">
        <f ca="1">IF(席札出力!B59="","",ROW())</f>
        <v/>
      </c>
      <c r="F59" t="str">
        <f ca="1">IF(席札出力!F59="","",ROW())</f>
        <v/>
      </c>
      <c r="H59">
        <f ca="1">IF(席札やりくり!A60="","",ROW())</f>
        <v>59</v>
      </c>
    </row>
    <row r="60" spans="2:8" x14ac:dyDescent="0.15">
      <c r="B60" t="str">
        <f ca="1">IF(席札出力!B60="","",ROW())</f>
        <v/>
      </c>
      <c r="F60" t="str">
        <f ca="1">IF(席札出力!F60="","",ROW())</f>
        <v/>
      </c>
      <c r="H60">
        <f ca="1">IF(席札やりくり!A61="","",ROW())</f>
        <v>60</v>
      </c>
    </row>
    <row r="61" spans="2:8" x14ac:dyDescent="0.15">
      <c r="B61" t="str">
        <f ca="1">IF(席札出力!B61="","",ROW())</f>
        <v/>
      </c>
      <c r="F61" t="str">
        <f ca="1">IF(席札出力!F61="","",ROW())</f>
        <v/>
      </c>
      <c r="H61">
        <f ca="1">IF(席札やりくり!A62="","",ROW())</f>
        <v>61</v>
      </c>
    </row>
    <row r="62" spans="2:8" x14ac:dyDescent="0.15">
      <c r="B62">
        <f ca="1">IF(席札出力!B62="","",ROW())</f>
        <v>62</v>
      </c>
      <c r="F62" t="str">
        <f ca="1">IF(席札出力!F62="","",ROW())</f>
        <v/>
      </c>
      <c r="H62">
        <f ca="1">IF(席札やりくり!A63="","",ROW())</f>
        <v>62</v>
      </c>
    </row>
    <row r="63" spans="2:8" x14ac:dyDescent="0.15">
      <c r="B63">
        <f ca="1">IF(席札出力!B63="","",ROW())</f>
        <v>63</v>
      </c>
      <c r="F63" t="str">
        <f ca="1">IF(席札出力!F63="","",ROW())</f>
        <v/>
      </c>
      <c r="H63">
        <f ca="1">IF(席札やりくり!A64="","",ROW())</f>
        <v>63</v>
      </c>
    </row>
    <row r="64" spans="2:8" x14ac:dyDescent="0.15">
      <c r="B64">
        <f ca="1">IF(席札出力!B64="","",ROW())</f>
        <v>64</v>
      </c>
      <c r="F64" t="str">
        <f ca="1">IF(席札出力!F64="","",ROW())</f>
        <v/>
      </c>
      <c r="H64">
        <f ca="1">IF(席札やりくり!A65="","",ROW())</f>
        <v>64</v>
      </c>
    </row>
    <row r="65" spans="2:8" x14ac:dyDescent="0.15">
      <c r="B65" t="str">
        <f ca="1">IF(席札出力!B65="","",ROW())</f>
        <v/>
      </c>
      <c r="F65" t="str">
        <f ca="1">IF(席札出力!F65="","",ROW())</f>
        <v/>
      </c>
      <c r="H65">
        <f ca="1">IF(席札やりくり!A66="","",ROW())</f>
        <v>65</v>
      </c>
    </row>
    <row r="66" spans="2:8" x14ac:dyDescent="0.15">
      <c r="B66" t="str">
        <f ca="1">IF(席札出力!B66="","",ROW())</f>
        <v/>
      </c>
      <c r="F66" t="str">
        <f ca="1">IF(席札出力!F66="","",ROW())</f>
        <v/>
      </c>
      <c r="H66">
        <f ca="1">IF(席札やりくり!A67="","",ROW())</f>
        <v>66</v>
      </c>
    </row>
    <row r="67" spans="2:8" x14ac:dyDescent="0.15">
      <c r="B67" t="str">
        <f ca="1">IF(席札出力!B67="","",ROW())</f>
        <v/>
      </c>
      <c r="F67" t="str">
        <f ca="1">IF(席札出力!F67="","",ROW())</f>
        <v/>
      </c>
      <c r="H67">
        <f ca="1">IF(席札やりくり!A68="","",ROW())</f>
        <v>67</v>
      </c>
    </row>
    <row r="68" spans="2:8" x14ac:dyDescent="0.15">
      <c r="B68">
        <f ca="1">IF(席札出力!B68="","",ROW())</f>
        <v>68</v>
      </c>
      <c r="F68" t="str">
        <f ca="1">IF(席札出力!F68="","",ROW())</f>
        <v/>
      </c>
      <c r="H68">
        <f ca="1">IF(席札やりくり!A69="","",ROW())</f>
        <v>68</v>
      </c>
    </row>
    <row r="69" spans="2:8" x14ac:dyDescent="0.15">
      <c r="B69">
        <f ca="1">IF(席札出力!B69="","",ROW())</f>
        <v>69</v>
      </c>
      <c r="F69" t="str">
        <f ca="1">IF(席札出力!F69="","",ROW())</f>
        <v/>
      </c>
      <c r="H69">
        <f ca="1">IF(席札やりくり!A70="","",ROW())</f>
        <v>69</v>
      </c>
    </row>
    <row r="70" spans="2:8" x14ac:dyDescent="0.15">
      <c r="B70">
        <f ca="1">IF(席札出力!B70="","",ROW())</f>
        <v>70</v>
      </c>
      <c r="F70" t="str">
        <f ca="1">IF(席札出力!F70="","",ROW())</f>
        <v/>
      </c>
      <c r="H70">
        <f ca="1">IF(席札やりくり!A71="","",ROW())</f>
        <v>70</v>
      </c>
    </row>
    <row r="71" spans="2:8" x14ac:dyDescent="0.15">
      <c r="B71" t="str">
        <f ca="1">IF(席札出力!B71="","",ROW())</f>
        <v/>
      </c>
      <c r="F71" t="str">
        <f ca="1">IF(席札出力!F71="","",ROW())</f>
        <v/>
      </c>
      <c r="H71">
        <f ca="1">IF(席札やりくり!A72="","",ROW())</f>
        <v>71</v>
      </c>
    </row>
    <row r="72" spans="2:8" x14ac:dyDescent="0.15">
      <c r="B72" t="str">
        <f ca="1">IF(席札出力!B72="","",ROW())</f>
        <v/>
      </c>
      <c r="F72" t="str">
        <f ca="1">IF(席札出力!F72="","",ROW())</f>
        <v/>
      </c>
      <c r="H72">
        <f ca="1">IF(席札やりくり!A73="","",ROW())</f>
        <v>72</v>
      </c>
    </row>
    <row r="73" spans="2:8" x14ac:dyDescent="0.15">
      <c r="B73" t="str">
        <f ca="1">IF(席札出力!B73="","",ROW())</f>
        <v/>
      </c>
      <c r="F73" t="str">
        <f ca="1">IF(席札出力!F73="","",ROW())</f>
        <v/>
      </c>
      <c r="H73">
        <f ca="1">IF(席札やりくり!A74="","",ROW())</f>
        <v>73</v>
      </c>
    </row>
    <row r="74" spans="2:8" x14ac:dyDescent="0.15">
      <c r="B74">
        <f ca="1">IF(席札出力!B74="","",ROW())</f>
        <v>74</v>
      </c>
      <c r="F74" t="str">
        <f ca="1">IF(席札出力!F74="","",ROW())</f>
        <v/>
      </c>
      <c r="H74">
        <f ca="1">IF(席札やりくり!A75="","",ROW())</f>
        <v>74</v>
      </c>
    </row>
    <row r="75" spans="2:8" x14ac:dyDescent="0.15">
      <c r="B75">
        <f ca="1">IF(席札出力!B75="","",ROW())</f>
        <v>75</v>
      </c>
      <c r="F75" t="str">
        <f ca="1">IF(席札出力!F75="","",ROW())</f>
        <v/>
      </c>
      <c r="H75">
        <f ca="1">IF(席札やりくり!A76="","",ROW())</f>
        <v>75</v>
      </c>
    </row>
    <row r="76" spans="2:8" x14ac:dyDescent="0.15">
      <c r="B76">
        <f ca="1">IF(席札出力!B76="","",ROW())</f>
        <v>76</v>
      </c>
      <c r="F76" t="str">
        <f ca="1">IF(席札出力!F76="","",ROW())</f>
        <v/>
      </c>
      <c r="H76">
        <f ca="1">IF(席札やりくり!A77="","",ROW())</f>
        <v>76</v>
      </c>
    </row>
    <row r="77" spans="2:8" x14ac:dyDescent="0.15">
      <c r="B77" t="str">
        <f ca="1">IF(席札出力!B77="","",ROW())</f>
        <v/>
      </c>
      <c r="F77" t="str">
        <f ca="1">IF(席札出力!F77="","",ROW())</f>
        <v/>
      </c>
      <c r="H77">
        <f ca="1">IF(席札やりくり!A78="","",ROW())</f>
        <v>77</v>
      </c>
    </row>
    <row r="78" spans="2:8" x14ac:dyDescent="0.15">
      <c r="B78" t="str">
        <f ca="1">IF(席札出力!B78="","",ROW())</f>
        <v/>
      </c>
      <c r="F78" t="str">
        <f ca="1">IF(席札出力!F78="","",ROW())</f>
        <v/>
      </c>
      <c r="H78">
        <f ca="1">IF(席札やりくり!A79="","",ROW())</f>
        <v>78</v>
      </c>
    </row>
    <row r="79" spans="2:8" x14ac:dyDescent="0.15">
      <c r="B79" t="str">
        <f ca="1">IF(席札出力!B79="","",ROW())</f>
        <v/>
      </c>
      <c r="F79" t="str">
        <f ca="1">IF(席札出力!F79="","",ROW())</f>
        <v/>
      </c>
      <c r="H79">
        <f ca="1">IF(席札やりくり!A80="","",ROW())</f>
        <v>79</v>
      </c>
    </row>
    <row r="80" spans="2:8" x14ac:dyDescent="0.15">
      <c r="B80">
        <f ca="1">IF(席札出力!B80="","",ROW())</f>
        <v>80</v>
      </c>
      <c r="F80" t="str">
        <f ca="1">IF(席札出力!F80="","",ROW())</f>
        <v/>
      </c>
      <c r="H80">
        <f ca="1">IF(席札やりくり!A81="","",ROW())</f>
        <v>80</v>
      </c>
    </row>
    <row r="81" spans="2:8" x14ac:dyDescent="0.15">
      <c r="B81">
        <f ca="1">IF(席札出力!B81="","",ROW())</f>
        <v>81</v>
      </c>
      <c r="F81" t="str">
        <f ca="1">IF(席札出力!F81="","",ROW())</f>
        <v/>
      </c>
      <c r="H81">
        <f ca="1">IF(席札やりくり!A82="","",ROW())</f>
        <v>81</v>
      </c>
    </row>
    <row r="82" spans="2:8" x14ac:dyDescent="0.15">
      <c r="B82">
        <f ca="1">IF(席札出力!B82="","",ROW())</f>
        <v>82</v>
      </c>
      <c r="F82" t="str">
        <f ca="1">IF(席札出力!F82="","",ROW())</f>
        <v/>
      </c>
      <c r="H82">
        <f ca="1">IF(席札やりくり!A83="","",ROW())</f>
        <v>82</v>
      </c>
    </row>
    <row r="83" spans="2:8" x14ac:dyDescent="0.15">
      <c r="B83" t="str">
        <f ca="1">IF(席札出力!B83="","",ROW())</f>
        <v/>
      </c>
      <c r="F83" t="str">
        <f ca="1">IF(席札出力!F83="","",ROW())</f>
        <v/>
      </c>
      <c r="H83">
        <f ca="1">IF(席札やりくり!A84="","",ROW())</f>
        <v>83</v>
      </c>
    </row>
    <row r="84" spans="2:8" x14ac:dyDescent="0.15">
      <c r="B84" t="str">
        <f ca="1">IF(席札出力!B84="","",ROW())</f>
        <v/>
      </c>
      <c r="F84" t="str">
        <f ca="1">IF(席札出力!F84="","",ROW())</f>
        <v/>
      </c>
      <c r="H84">
        <f ca="1">IF(席札やりくり!A85="","",ROW())</f>
        <v>84</v>
      </c>
    </row>
    <row r="85" spans="2:8" x14ac:dyDescent="0.15">
      <c r="B85" t="str">
        <f ca="1">IF(席札出力!B85="","",ROW())</f>
        <v/>
      </c>
      <c r="F85" t="str">
        <f ca="1">IF(席札出力!F85="","",ROW())</f>
        <v/>
      </c>
      <c r="H85">
        <f ca="1">IF(席札やりくり!A86="","",ROW())</f>
        <v>85</v>
      </c>
    </row>
    <row r="86" spans="2:8" x14ac:dyDescent="0.15">
      <c r="B86">
        <f ca="1">IF(席札出力!B86="","",ROW())</f>
        <v>86</v>
      </c>
      <c r="F86" t="str">
        <f ca="1">IF(席札出力!F86="","",ROW())</f>
        <v/>
      </c>
      <c r="H86">
        <f ca="1">IF(席札やりくり!A87="","",ROW())</f>
        <v>86</v>
      </c>
    </row>
    <row r="87" spans="2:8" x14ac:dyDescent="0.15">
      <c r="B87">
        <f ca="1">IF(席札出力!B87="","",ROW())</f>
        <v>87</v>
      </c>
      <c r="F87" t="str">
        <f ca="1">IF(席札出力!F87="","",ROW())</f>
        <v/>
      </c>
      <c r="H87">
        <f ca="1">IF(席札やりくり!A88="","",ROW())</f>
        <v>87</v>
      </c>
    </row>
    <row r="88" spans="2:8" x14ac:dyDescent="0.15">
      <c r="B88">
        <f ca="1">IF(席札出力!B88="","",ROW())</f>
        <v>88</v>
      </c>
      <c r="F88" t="str">
        <f ca="1">IF(席札出力!F88="","",ROW())</f>
        <v/>
      </c>
      <c r="H88">
        <f ca="1">IF(席札やりくり!A89="","",ROW())</f>
        <v>88</v>
      </c>
    </row>
    <row r="89" spans="2:8" x14ac:dyDescent="0.15">
      <c r="B89" t="str">
        <f ca="1">IF(席札出力!B89="","",ROW())</f>
        <v/>
      </c>
      <c r="F89" t="str">
        <f ca="1">IF(席札出力!F89="","",ROW())</f>
        <v/>
      </c>
      <c r="H89">
        <f ca="1">IF(席札やりくり!A90="","",ROW())</f>
        <v>89</v>
      </c>
    </row>
    <row r="90" spans="2:8" x14ac:dyDescent="0.15">
      <c r="B90" t="str">
        <f ca="1">IF(席札出力!B90="","",ROW())</f>
        <v/>
      </c>
      <c r="F90" t="str">
        <f ca="1">IF(席札出力!F90="","",ROW())</f>
        <v/>
      </c>
      <c r="H90">
        <f ca="1">IF(席札やりくり!A91="","",ROW())</f>
        <v>90</v>
      </c>
    </row>
    <row r="91" spans="2:8" x14ac:dyDescent="0.15">
      <c r="B91" t="str">
        <f ca="1">IF(席札出力!B91="","",ROW())</f>
        <v/>
      </c>
      <c r="F91" t="str">
        <f ca="1">IF(席札出力!F91="","",ROW())</f>
        <v/>
      </c>
      <c r="H91">
        <f ca="1">IF(席札やりくり!A92="","",ROW())</f>
        <v>91</v>
      </c>
    </row>
    <row r="92" spans="2:8" x14ac:dyDescent="0.15">
      <c r="B92">
        <f ca="1">IF(席札出力!B92="","",ROW())</f>
        <v>92</v>
      </c>
      <c r="F92" t="str">
        <f ca="1">IF(席札出力!F92="","",ROW())</f>
        <v/>
      </c>
      <c r="H92">
        <f ca="1">IF(席札やりくり!A93="","",ROW())</f>
        <v>92</v>
      </c>
    </row>
    <row r="93" spans="2:8" x14ac:dyDescent="0.15">
      <c r="B93">
        <f ca="1">IF(席札出力!B93="","",ROW())</f>
        <v>93</v>
      </c>
      <c r="F93" t="str">
        <f ca="1">IF(席札出力!F93="","",ROW())</f>
        <v/>
      </c>
      <c r="H93">
        <f ca="1">IF(席札やりくり!A94="","",ROW())</f>
        <v>93</v>
      </c>
    </row>
    <row r="94" spans="2:8" x14ac:dyDescent="0.15">
      <c r="B94">
        <f ca="1">IF(席札出力!B94="","",ROW())</f>
        <v>94</v>
      </c>
      <c r="F94" t="str">
        <f ca="1">IF(席札出力!F94="","",ROW())</f>
        <v/>
      </c>
      <c r="H94">
        <f ca="1">IF(席札やりくり!A95="","",ROW())</f>
        <v>94</v>
      </c>
    </row>
    <row r="95" spans="2:8" x14ac:dyDescent="0.15">
      <c r="B95" t="str">
        <f ca="1">IF(席札出力!B95="","",ROW())</f>
        <v/>
      </c>
      <c r="F95" t="str">
        <f ca="1">IF(席札出力!F95="","",ROW())</f>
        <v/>
      </c>
      <c r="H95">
        <f ca="1">IF(席札やりくり!A96="","",ROW())</f>
        <v>95</v>
      </c>
    </row>
    <row r="96" spans="2:8" x14ac:dyDescent="0.15">
      <c r="B96" t="str">
        <f ca="1">IF(席札出力!B96="","",ROW())</f>
        <v/>
      </c>
      <c r="F96" t="str">
        <f ca="1">IF(席札出力!F96="","",ROW())</f>
        <v/>
      </c>
      <c r="H96">
        <f ca="1">IF(席札やりくり!A97="","",ROW())</f>
        <v>96</v>
      </c>
    </row>
    <row r="97" spans="2:8" x14ac:dyDescent="0.15">
      <c r="B97" t="str">
        <f ca="1">IF(席札出力!B97="","",ROW())</f>
        <v/>
      </c>
      <c r="F97" t="str">
        <f ca="1">IF(席札出力!F97="","",ROW())</f>
        <v/>
      </c>
      <c r="H97">
        <f ca="1">IF(席札やりくり!A98="","",ROW())</f>
        <v>97</v>
      </c>
    </row>
    <row r="98" spans="2:8" x14ac:dyDescent="0.15">
      <c r="B98">
        <f ca="1">IF(席札出力!B98="","",ROW())</f>
        <v>98</v>
      </c>
      <c r="F98" t="str">
        <f ca="1">IF(席札出力!F98="","",ROW())</f>
        <v/>
      </c>
      <c r="H98">
        <f ca="1">IF(席札やりくり!A99="","",ROW())</f>
        <v>98</v>
      </c>
    </row>
    <row r="99" spans="2:8" x14ac:dyDescent="0.15">
      <c r="B99">
        <f ca="1">IF(席札出力!B99="","",ROW())</f>
        <v>99</v>
      </c>
      <c r="F99" t="str">
        <f ca="1">IF(席札出力!F99="","",ROW())</f>
        <v/>
      </c>
      <c r="H99">
        <f ca="1">IF(席札やりくり!A100="","",ROW())</f>
        <v>99</v>
      </c>
    </row>
    <row r="100" spans="2:8" x14ac:dyDescent="0.15">
      <c r="B100">
        <f ca="1">IF(席札出力!B100="","",ROW())</f>
        <v>100</v>
      </c>
      <c r="F100" t="str">
        <f ca="1">IF(席札出力!F100="","",ROW())</f>
        <v/>
      </c>
      <c r="H100">
        <f ca="1">IF(席札やりくり!A101="","",ROW())</f>
        <v>100</v>
      </c>
    </row>
    <row r="101" spans="2:8" x14ac:dyDescent="0.15">
      <c r="B101" t="str">
        <f ca="1">IF(席札出力!B101="","",ROW())</f>
        <v/>
      </c>
      <c r="F101" t="str">
        <f ca="1">IF(席札出力!F101="","",ROW())</f>
        <v/>
      </c>
      <c r="H101" t="str">
        <f ca="1">IF(席札やりくり!A102="","",ROW())</f>
        <v/>
      </c>
    </row>
    <row r="102" spans="2:8" x14ac:dyDescent="0.15">
      <c r="B102" t="str">
        <f ca="1">IF(席札出力!B102="","",ROW())</f>
        <v/>
      </c>
      <c r="F102" t="str">
        <f ca="1">IF(席札出力!F102="","",ROW())</f>
        <v/>
      </c>
      <c r="H102" t="str">
        <f ca="1">IF(席札やりくり!A103="","",ROW())</f>
        <v/>
      </c>
    </row>
    <row r="103" spans="2:8" x14ac:dyDescent="0.15">
      <c r="B103" t="str">
        <f ca="1">IF(席札出力!B103="","",ROW())</f>
        <v/>
      </c>
      <c r="F103" t="str">
        <f ca="1">IF(席札出力!F103="","",ROW())</f>
        <v/>
      </c>
      <c r="H103" t="str">
        <f ca="1">IF(席札やりくり!A104="","",ROW())</f>
        <v/>
      </c>
    </row>
    <row r="104" spans="2:8" x14ac:dyDescent="0.15">
      <c r="B104">
        <f ca="1">IF(席札出力!B104="","",ROW())</f>
        <v>104</v>
      </c>
      <c r="F104" t="str">
        <f ca="1">IF(席札出力!F104="","",ROW())</f>
        <v/>
      </c>
      <c r="H104" t="str">
        <f ca="1">IF(席札やりくり!A105="","",ROW())</f>
        <v/>
      </c>
    </row>
    <row r="105" spans="2:8" x14ac:dyDescent="0.15">
      <c r="B105">
        <f ca="1">IF(席札出力!B105="","",ROW())</f>
        <v>105</v>
      </c>
      <c r="F105" t="str">
        <f ca="1">IF(席札出力!F105="","",ROW())</f>
        <v/>
      </c>
      <c r="H105" t="str">
        <f ca="1">IF(席札やりくり!A106="","",ROW())</f>
        <v/>
      </c>
    </row>
    <row r="106" spans="2:8" x14ac:dyDescent="0.15">
      <c r="B106">
        <f ca="1">IF(席札出力!B106="","",ROW())</f>
        <v>106</v>
      </c>
      <c r="F106" t="str">
        <f ca="1">IF(席札出力!F106="","",ROW())</f>
        <v/>
      </c>
      <c r="H106" t="str">
        <f ca="1">IF(席札やりくり!A107="","",ROW())</f>
        <v/>
      </c>
    </row>
    <row r="107" spans="2:8" x14ac:dyDescent="0.15">
      <c r="B107" t="str">
        <f ca="1">IF(席札出力!B107="","",ROW())</f>
        <v/>
      </c>
      <c r="F107" t="str">
        <f ca="1">IF(席札出力!F107="","",ROW())</f>
        <v/>
      </c>
      <c r="H107" t="str">
        <f ca="1">IF(席札やりくり!A108="","",ROW())</f>
        <v/>
      </c>
    </row>
    <row r="108" spans="2:8" x14ac:dyDescent="0.15">
      <c r="B108" t="str">
        <f ca="1">IF(席札出力!B108="","",ROW())</f>
        <v/>
      </c>
      <c r="F108" t="str">
        <f ca="1">IF(席札出力!F108="","",ROW())</f>
        <v/>
      </c>
      <c r="H108" t="str">
        <f ca="1">IF(席札やりくり!A109="","",ROW())</f>
        <v/>
      </c>
    </row>
    <row r="109" spans="2:8" x14ac:dyDescent="0.15">
      <c r="B109" t="str">
        <f ca="1">IF(席札出力!B109="","",ROW())</f>
        <v/>
      </c>
      <c r="F109" t="str">
        <f ca="1">IF(席札出力!F109="","",ROW())</f>
        <v/>
      </c>
      <c r="H109" t="str">
        <f ca="1">IF(席札やりくり!A110="","",ROW())</f>
        <v/>
      </c>
    </row>
    <row r="110" spans="2:8" x14ac:dyDescent="0.15">
      <c r="B110">
        <f ca="1">IF(席札出力!B110="","",ROW())</f>
        <v>110</v>
      </c>
      <c r="F110" t="str">
        <f ca="1">IF(席札出力!F110="","",ROW())</f>
        <v/>
      </c>
      <c r="H110" t="str">
        <f ca="1">IF(席札やりくり!A111="","",ROW())</f>
        <v/>
      </c>
    </row>
    <row r="111" spans="2:8" x14ac:dyDescent="0.15">
      <c r="B111">
        <f ca="1">IF(席札出力!B111="","",ROW())</f>
        <v>111</v>
      </c>
      <c r="F111" t="str">
        <f ca="1">IF(席札出力!F111="","",ROW())</f>
        <v/>
      </c>
      <c r="H111" t="str">
        <f ca="1">IF(席札やりくり!A112="","",ROW())</f>
        <v/>
      </c>
    </row>
    <row r="112" spans="2:8" x14ac:dyDescent="0.15">
      <c r="B112">
        <f ca="1">IF(席札出力!B112="","",ROW())</f>
        <v>112</v>
      </c>
      <c r="F112" t="str">
        <f ca="1">IF(席札出力!F112="","",ROW())</f>
        <v/>
      </c>
      <c r="H112" t="str">
        <f ca="1">IF(席札やりくり!A113="","",ROW())</f>
        <v/>
      </c>
    </row>
    <row r="113" spans="2:8" x14ac:dyDescent="0.15">
      <c r="B113" t="str">
        <f ca="1">IF(席札出力!B113="","",ROW())</f>
        <v/>
      </c>
      <c r="F113" t="str">
        <f ca="1">IF(席札出力!F113="","",ROW())</f>
        <v/>
      </c>
      <c r="H113" t="str">
        <f ca="1">IF(席札やりくり!A114="","",ROW())</f>
        <v/>
      </c>
    </row>
    <row r="114" spans="2:8" x14ac:dyDescent="0.15">
      <c r="B114" t="str">
        <f ca="1">IF(席札出力!B114="","",ROW())</f>
        <v/>
      </c>
      <c r="F114" t="str">
        <f ca="1">IF(席札出力!F114="","",ROW())</f>
        <v/>
      </c>
      <c r="H114" t="str">
        <f ca="1">IF(席札やりくり!A115="","",ROW())</f>
        <v/>
      </c>
    </row>
    <row r="115" spans="2:8" x14ac:dyDescent="0.15">
      <c r="B115" t="str">
        <f ca="1">IF(席札出力!B115="","",ROW())</f>
        <v/>
      </c>
      <c r="F115" t="str">
        <f ca="1">IF(席札出力!F115="","",ROW())</f>
        <v/>
      </c>
      <c r="H115" t="str">
        <f ca="1">IF(席札やりくり!A116="","",ROW())</f>
        <v/>
      </c>
    </row>
    <row r="116" spans="2:8" x14ac:dyDescent="0.15">
      <c r="B116">
        <f ca="1">IF(席札出力!B116="","",ROW())</f>
        <v>116</v>
      </c>
      <c r="F116" t="str">
        <f ca="1">IF(席札出力!F116="","",ROW())</f>
        <v/>
      </c>
      <c r="H116" t="str">
        <f ca="1">IF(席札やりくり!A117="","",ROW())</f>
        <v/>
      </c>
    </row>
    <row r="117" spans="2:8" x14ac:dyDescent="0.15">
      <c r="B117">
        <f ca="1">IF(席札出力!B117="","",ROW())</f>
        <v>117</v>
      </c>
      <c r="F117" t="str">
        <f ca="1">IF(席札出力!F117="","",ROW())</f>
        <v/>
      </c>
      <c r="H117" t="str">
        <f ca="1">IF(席札やりくり!A118="","",ROW())</f>
        <v/>
      </c>
    </row>
    <row r="118" spans="2:8" x14ac:dyDescent="0.15">
      <c r="B118">
        <f ca="1">IF(席札出力!B118="","",ROW())</f>
        <v>118</v>
      </c>
      <c r="F118" t="str">
        <f ca="1">IF(席札出力!F118="","",ROW())</f>
        <v/>
      </c>
      <c r="H118" t="str">
        <f ca="1">IF(席札やりくり!A119="","",ROW())</f>
        <v/>
      </c>
    </row>
    <row r="119" spans="2:8" x14ac:dyDescent="0.15">
      <c r="B119" t="str">
        <f ca="1">IF(席札出力!B119="","",ROW())</f>
        <v/>
      </c>
      <c r="F119" t="str">
        <f ca="1">IF(席札出力!F119="","",ROW())</f>
        <v/>
      </c>
      <c r="H119" t="str">
        <f ca="1">IF(席札やりくり!A120="","",ROW())</f>
        <v/>
      </c>
    </row>
    <row r="120" spans="2:8" x14ac:dyDescent="0.15">
      <c r="B120" t="str">
        <f ca="1">IF(席札出力!B120="","",ROW())</f>
        <v/>
      </c>
      <c r="F120" t="str">
        <f ca="1">IF(席札出力!F120="","",ROW())</f>
        <v/>
      </c>
      <c r="H120" t="str">
        <f ca="1">IF(席札やりくり!A121="","",ROW())</f>
        <v/>
      </c>
    </row>
    <row r="121" spans="2:8" x14ac:dyDescent="0.15">
      <c r="B121" t="str">
        <f ca="1">IF(席札出力!B121="","",ROW())</f>
        <v/>
      </c>
      <c r="F121" t="str">
        <f ca="1">IF(席札出力!F121="","",ROW())</f>
        <v/>
      </c>
      <c r="H121" t="str">
        <f ca="1">IF(席札やりくり!A122="","",ROW())</f>
        <v/>
      </c>
    </row>
    <row r="122" spans="2:8" x14ac:dyDescent="0.15">
      <c r="B122">
        <f ca="1">IF(席札出力!B122="","",ROW())</f>
        <v>122</v>
      </c>
      <c r="F122" t="str">
        <f ca="1">IF(席札出力!F122="","",ROW())</f>
        <v/>
      </c>
      <c r="H122" t="str">
        <f ca="1">IF(席札やりくり!A123="","",ROW())</f>
        <v/>
      </c>
    </row>
    <row r="123" spans="2:8" x14ac:dyDescent="0.15">
      <c r="B123">
        <f ca="1">IF(席札出力!B123="","",ROW())</f>
        <v>123</v>
      </c>
      <c r="F123" t="str">
        <f ca="1">IF(席札出力!F123="","",ROW())</f>
        <v/>
      </c>
      <c r="H123" t="str">
        <f ca="1">IF(席札やりくり!A124="","",ROW())</f>
        <v/>
      </c>
    </row>
    <row r="124" spans="2:8" x14ac:dyDescent="0.15">
      <c r="B124">
        <f ca="1">IF(席札出力!B124="","",ROW())</f>
        <v>124</v>
      </c>
      <c r="F124" t="str">
        <f ca="1">IF(席札出力!F124="","",ROW())</f>
        <v/>
      </c>
      <c r="H124" t="str">
        <f ca="1">IF(席札やりくり!A125="","",ROW())</f>
        <v/>
      </c>
    </row>
    <row r="125" spans="2:8" x14ac:dyDescent="0.15">
      <c r="B125" t="str">
        <f ca="1">IF(席札出力!B125="","",ROW())</f>
        <v/>
      </c>
      <c r="F125" t="str">
        <f ca="1">IF(席札出力!F125="","",ROW())</f>
        <v/>
      </c>
      <c r="H125" t="str">
        <f ca="1">IF(席札やりくり!A126="","",ROW())</f>
        <v/>
      </c>
    </row>
    <row r="126" spans="2:8" x14ac:dyDescent="0.15">
      <c r="B126" t="str">
        <f ca="1">IF(席札出力!B126="","",ROW())</f>
        <v/>
      </c>
      <c r="F126" t="str">
        <f ca="1">IF(席札出力!F126="","",ROW())</f>
        <v/>
      </c>
      <c r="H126" t="str">
        <f ca="1">IF(席札やりくり!A127="","",ROW())</f>
        <v/>
      </c>
    </row>
    <row r="127" spans="2:8" x14ac:dyDescent="0.15">
      <c r="B127" t="str">
        <f ca="1">IF(席札出力!B127="","",ROW())</f>
        <v/>
      </c>
      <c r="F127" t="str">
        <f ca="1">IF(席札出力!F127="","",ROW())</f>
        <v/>
      </c>
      <c r="H127" t="str">
        <f ca="1">IF(席札やりくり!A128="","",ROW())</f>
        <v/>
      </c>
    </row>
    <row r="128" spans="2:8" x14ac:dyDescent="0.15">
      <c r="B128">
        <f ca="1">IF(席札出力!B128="","",ROW())</f>
        <v>128</v>
      </c>
      <c r="F128" t="str">
        <f ca="1">IF(席札出力!F128="","",ROW())</f>
        <v/>
      </c>
      <c r="H128" t="str">
        <f ca="1">IF(席札やりくり!A129="","",ROW())</f>
        <v/>
      </c>
    </row>
    <row r="129" spans="2:8" x14ac:dyDescent="0.15">
      <c r="B129">
        <f ca="1">IF(席札出力!B129="","",ROW())</f>
        <v>129</v>
      </c>
      <c r="F129" t="str">
        <f ca="1">IF(席札出力!F129="","",ROW())</f>
        <v/>
      </c>
      <c r="H129" t="str">
        <f ca="1">IF(席札やりくり!A130="","",ROW())</f>
        <v/>
      </c>
    </row>
    <row r="130" spans="2:8" x14ac:dyDescent="0.15">
      <c r="B130">
        <f ca="1">IF(席札出力!B130="","",ROW())</f>
        <v>130</v>
      </c>
      <c r="F130" t="str">
        <f ca="1">IF(席札出力!F130="","",ROW())</f>
        <v/>
      </c>
      <c r="H130" t="str">
        <f ca="1">IF(席札やりくり!A131="","",ROW())</f>
        <v/>
      </c>
    </row>
    <row r="131" spans="2:8" x14ac:dyDescent="0.15">
      <c r="B131" t="str">
        <f ca="1">IF(席札出力!B131="","",ROW())</f>
        <v/>
      </c>
      <c r="F131" t="str">
        <f ca="1">IF(席札出力!F131="","",ROW())</f>
        <v/>
      </c>
      <c r="H131" t="str">
        <f ca="1">IF(席札やりくり!A132="","",ROW())</f>
        <v/>
      </c>
    </row>
    <row r="132" spans="2:8" x14ac:dyDescent="0.15">
      <c r="B132" t="str">
        <f ca="1">IF(席札出力!B132="","",ROW())</f>
        <v/>
      </c>
      <c r="F132" t="str">
        <f ca="1">IF(席札出力!F132="","",ROW())</f>
        <v/>
      </c>
      <c r="H132" t="str">
        <f ca="1">IF(席札やりくり!A133="","",ROW())</f>
        <v/>
      </c>
    </row>
    <row r="133" spans="2:8" x14ac:dyDescent="0.15">
      <c r="B133" t="str">
        <f ca="1">IF(席札出力!B133="","",ROW())</f>
        <v/>
      </c>
      <c r="F133" t="str">
        <f ca="1">IF(席札出力!F133="","",ROW())</f>
        <v/>
      </c>
      <c r="H133" t="str">
        <f ca="1">IF(席札やりくり!A134="","",ROW())</f>
        <v/>
      </c>
    </row>
    <row r="134" spans="2:8" x14ac:dyDescent="0.15">
      <c r="B134">
        <f ca="1">IF(席札出力!B134="","",ROW())</f>
        <v>134</v>
      </c>
      <c r="F134" t="str">
        <f ca="1">IF(席札出力!F134="","",ROW())</f>
        <v/>
      </c>
      <c r="H134" t="str">
        <f ca="1">IF(席札やりくり!A135="","",ROW())</f>
        <v/>
      </c>
    </row>
    <row r="135" spans="2:8" x14ac:dyDescent="0.15">
      <c r="B135">
        <f ca="1">IF(席札出力!B135="","",ROW())</f>
        <v>135</v>
      </c>
      <c r="F135" t="str">
        <f ca="1">IF(席札出力!F135="","",ROW())</f>
        <v/>
      </c>
      <c r="H135" t="str">
        <f ca="1">IF(席札やりくり!A136="","",ROW())</f>
        <v/>
      </c>
    </row>
    <row r="136" spans="2:8" x14ac:dyDescent="0.15">
      <c r="B136">
        <f ca="1">IF(席札出力!B136="","",ROW())</f>
        <v>136</v>
      </c>
      <c r="F136" t="str">
        <f ca="1">IF(席札出力!F136="","",ROW())</f>
        <v/>
      </c>
      <c r="H136" t="str">
        <f ca="1">IF(席札やりくり!A137="","",ROW())</f>
        <v/>
      </c>
    </row>
    <row r="137" spans="2:8" x14ac:dyDescent="0.15">
      <c r="B137" t="str">
        <f ca="1">IF(席札出力!B137="","",ROW())</f>
        <v/>
      </c>
      <c r="F137" t="str">
        <f ca="1">IF(席札出力!F137="","",ROW())</f>
        <v/>
      </c>
      <c r="H137" t="str">
        <f ca="1">IF(席札やりくり!A138="","",ROW())</f>
        <v/>
      </c>
    </row>
    <row r="138" spans="2:8" x14ac:dyDescent="0.15">
      <c r="B138" t="str">
        <f ca="1">IF(席札出力!B138="","",ROW())</f>
        <v/>
      </c>
      <c r="F138" t="str">
        <f ca="1">IF(席札出力!F138="","",ROW())</f>
        <v/>
      </c>
      <c r="H138" t="str">
        <f ca="1">IF(席札やりくり!A139="","",ROW())</f>
        <v/>
      </c>
    </row>
    <row r="139" spans="2:8" x14ac:dyDescent="0.15">
      <c r="B139" t="str">
        <f ca="1">IF(席札出力!B139="","",ROW())</f>
        <v/>
      </c>
      <c r="F139" t="str">
        <f ca="1">IF(席札出力!F139="","",ROW())</f>
        <v/>
      </c>
      <c r="H139" t="str">
        <f ca="1">IF(席札やりくり!A140="","",ROW())</f>
        <v/>
      </c>
    </row>
    <row r="140" spans="2:8" x14ac:dyDescent="0.15">
      <c r="B140">
        <f ca="1">IF(席札出力!B140="","",ROW())</f>
        <v>140</v>
      </c>
      <c r="F140" t="str">
        <f ca="1">IF(席札出力!F140="","",ROW())</f>
        <v/>
      </c>
      <c r="H140" t="str">
        <f ca="1">IF(席札やりくり!A141="","",ROW())</f>
        <v/>
      </c>
    </row>
    <row r="141" spans="2:8" x14ac:dyDescent="0.15">
      <c r="B141">
        <f ca="1">IF(席札出力!B141="","",ROW())</f>
        <v>141</v>
      </c>
      <c r="F141" t="str">
        <f ca="1">IF(席札出力!F141="","",ROW())</f>
        <v/>
      </c>
      <c r="H141" t="str">
        <f ca="1">IF(席札やりくり!A142="","",ROW())</f>
        <v/>
      </c>
    </row>
    <row r="142" spans="2:8" x14ac:dyDescent="0.15">
      <c r="B142">
        <f ca="1">IF(席札出力!B142="","",ROW())</f>
        <v>142</v>
      </c>
      <c r="F142" t="str">
        <f ca="1">IF(席札出力!F142="","",ROW())</f>
        <v/>
      </c>
      <c r="H142" t="str">
        <f ca="1">IF(席札やりくり!A143="","",ROW())</f>
        <v/>
      </c>
    </row>
    <row r="143" spans="2:8" x14ac:dyDescent="0.15">
      <c r="B143" t="str">
        <f ca="1">IF(席札出力!B143="","",ROW())</f>
        <v/>
      </c>
      <c r="F143" t="str">
        <f ca="1">IF(席札出力!F143="","",ROW())</f>
        <v/>
      </c>
      <c r="H143" t="str">
        <f ca="1">IF(席札やりくり!A144="","",ROW())</f>
        <v/>
      </c>
    </row>
    <row r="144" spans="2:8" x14ac:dyDescent="0.15">
      <c r="B144" t="str">
        <f ca="1">IF(席札出力!B144="","",ROW())</f>
        <v/>
      </c>
      <c r="F144" t="str">
        <f ca="1">IF(席札出力!F144="","",ROW())</f>
        <v/>
      </c>
      <c r="H144" t="str">
        <f ca="1">IF(席札やりくり!A145="","",ROW())</f>
        <v/>
      </c>
    </row>
    <row r="145" spans="2:8" x14ac:dyDescent="0.15">
      <c r="B145" t="str">
        <f ca="1">IF(席札出力!B145="","",ROW())</f>
        <v/>
      </c>
      <c r="F145" t="str">
        <f ca="1">IF(席札出力!F145="","",ROW())</f>
        <v/>
      </c>
      <c r="H145" t="str">
        <f ca="1">IF(席札やりくり!A146="","",ROW())</f>
        <v/>
      </c>
    </row>
    <row r="146" spans="2:8" x14ac:dyDescent="0.15">
      <c r="B146">
        <f ca="1">IF(席札出力!B146="","",ROW())</f>
        <v>146</v>
      </c>
      <c r="F146" t="str">
        <f ca="1">IF(席札出力!F146="","",ROW())</f>
        <v/>
      </c>
      <c r="H146" t="str">
        <f ca="1">IF(席札やりくり!A147="","",ROW())</f>
        <v/>
      </c>
    </row>
    <row r="147" spans="2:8" x14ac:dyDescent="0.15">
      <c r="B147">
        <f ca="1">IF(席札出力!B147="","",ROW())</f>
        <v>147</v>
      </c>
      <c r="F147" t="str">
        <f ca="1">IF(席札出力!F147="","",ROW())</f>
        <v/>
      </c>
      <c r="H147" t="str">
        <f ca="1">IF(席札やりくり!A148="","",ROW())</f>
        <v/>
      </c>
    </row>
    <row r="148" spans="2:8" x14ac:dyDescent="0.15">
      <c r="B148">
        <f ca="1">IF(席札出力!B148="","",ROW())</f>
        <v>148</v>
      </c>
      <c r="F148" t="str">
        <f ca="1">IF(席札出力!F148="","",ROW())</f>
        <v/>
      </c>
      <c r="H148" t="str">
        <f ca="1">IF(席札やりくり!A149="","",ROW())</f>
        <v/>
      </c>
    </row>
    <row r="149" spans="2:8" x14ac:dyDescent="0.15">
      <c r="B149" t="str">
        <f ca="1">IF(席札出力!B149="","",ROW())</f>
        <v/>
      </c>
      <c r="F149" t="str">
        <f ca="1">IF(席札出力!F149="","",ROW())</f>
        <v/>
      </c>
      <c r="H149" t="str">
        <f ca="1">IF(席札やりくり!A150="","",ROW())</f>
        <v/>
      </c>
    </row>
    <row r="150" spans="2:8" x14ac:dyDescent="0.15">
      <c r="B150" t="str">
        <f ca="1">IF(席札出力!B150="","",ROW())</f>
        <v/>
      </c>
      <c r="F150" t="str">
        <f ca="1">IF(席札出力!F150="","",ROW())</f>
        <v/>
      </c>
      <c r="H150" t="str">
        <f ca="1">IF(席札やりくり!A151="","",ROW())</f>
        <v/>
      </c>
    </row>
    <row r="151" spans="2:8" x14ac:dyDescent="0.15">
      <c r="B151" t="str">
        <f ca="1">IF(席札出力!B151="","",ROW())</f>
        <v/>
      </c>
      <c r="F151" t="str">
        <f ca="1">IF(席札出力!F151="","",ROW())</f>
        <v/>
      </c>
      <c r="H151" t="str">
        <f ca="1">IF(席札やりくり!A152="","",ROW())</f>
        <v/>
      </c>
    </row>
    <row r="152" spans="2:8" x14ac:dyDescent="0.15">
      <c r="B152">
        <f ca="1">IF(席札出力!B152="","",ROW())</f>
        <v>152</v>
      </c>
      <c r="F152" t="str">
        <f ca="1">IF(席札出力!F152="","",ROW())</f>
        <v/>
      </c>
      <c r="H152" t="str">
        <f ca="1">IF(席札やりくり!A153="","",ROW())</f>
        <v/>
      </c>
    </row>
    <row r="153" spans="2:8" x14ac:dyDescent="0.15">
      <c r="B153">
        <f ca="1">IF(席札出力!B153="","",ROW())</f>
        <v>153</v>
      </c>
      <c r="F153" t="str">
        <f ca="1">IF(席札出力!F153="","",ROW())</f>
        <v/>
      </c>
      <c r="H153" t="str">
        <f ca="1">IF(席札やりくり!A154="","",ROW())</f>
        <v/>
      </c>
    </row>
    <row r="154" spans="2:8" x14ac:dyDescent="0.15">
      <c r="B154">
        <f ca="1">IF(席札出力!B154="","",ROW())</f>
        <v>154</v>
      </c>
      <c r="F154" t="str">
        <f ca="1">IF(席札出力!F154="","",ROW())</f>
        <v/>
      </c>
      <c r="H154" t="str">
        <f ca="1">IF(席札やりくり!A155="","",ROW())</f>
        <v/>
      </c>
    </row>
    <row r="155" spans="2:8" x14ac:dyDescent="0.15">
      <c r="B155" t="str">
        <f ca="1">IF(席札出力!B155="","",ROW())</f>
        <v/>
      </c>
      <c r="F155" t="str">
        <f ca="1">IF(席札出力!F155="","",ROW())</f>
        <v/>
      </c>
      <c r="H155" t="str">
        <f ca="1">IF(席札やりくり!A156="","",ROW())</f>
        <v/>
      </c>
    </row>
    <row r="156" spans="2:8" x14ac:dyDescent="0.15">
      <c r="B156" t="str">
        <f ca="1">IF(席札出力!B156="","",ROW())</f>
        <v/>
      </c>
      <c r="F156" t="str">
        <f ca="1">IF(席札出力!F156="","",ROW())</f>
        <v/>
      </c>
      <c r="H156" t="str">
        <f ca="1">IF(席札やりくり!A157="","",ROW())</f>
        <v/>
      </c>
    </row>
    <row r="157" spans="2:8" x14ac:dyDescent="0.15">
      <c r="B157" t="str">
        <f ca="1">IF(席札出力!B157="","",ROW())</f>
        <v/>
      </c>
      <c r="F157" t="str">
        <f ca="1">IF(席札出力!F157="","",ROW())</f>
        <v/>
      </c>
      <c r="H157" t="str">
        <f ca="1">IF(席札やりくり!A158="","",ROW())</f>
        <v/>
      </c>
    </row>
    <row r="158" spans="2:8" x14ac:dyDescent="0.15">
      <c r="B158">
        <f ca="1">IF(席札出力!B158="","",ROW())</f>
        <v>158</v>
      </c>
      <c r="F158" t="str">
        <f ca="1">IF(席札出力!F158="","",ROW())</f>
        <v/>
      </c>
      <c r="H158" t="str">
        <f ca="1">IF(席札やりくり!A159="","",ROW())</f>
        <v/>
      </c>
    </row>
    <row r="159" spans="2:8" x14ac:dyDescent="0.15">
      <c r="B159">
        <f ca="1">IF(席札出力!B159="","",ROW())</f>
        <v>159</v>
      </c>
      <c r="F159" t="str">
        <f ca="1">IF(席札出力!F159="","",ROW())</f>
        <v/>
      </c>
      <c r="H159" t="str">
        <f ca="1">IF(席札やりくり!A160="","",ROW())</f>
        <v/>
      </c>
    </row>
    <row r="160" spans="2:8" x14ac:dyDescent="0.15">
      <c r="B160">
        <f ca="1">IF(席札出力!B160="","",ROW())</f>
        <v>160</v>
      </c>
      <c r="F160" t="str">
        <f ca="1">IF(席札出力!F160="","",ROW())</f>
        <v/>
      </c>
      <c r="H160" t="str">
        <f ca="1">IF(席札やりくり!A161="","",ROW())</f>
        <v/>
      </c>
    </row>
    <row r="161" spans="2:6" x14ac:dyDescent="0.15">
      <c r="B161" t="str">
        <f ca="1">IF(席札出力!B161="","",ROW())</f>
        <v/>
      </c>
      <c r="F161" t="str">
        <f ca="1">IF(席札出力!F161="","",ROW())</f>
        <v/>
      </c>
    </row>
    <row r="162" spans="2:6" x14ac:dyDescent="0.15">
      <c r="B162" t="str">
        <f ca="1">IF(席札出力!B162="","",ROW())</f>
        <v/>
      </c>
      <c r="F162" t="str">
        <f ca="1">IF(席札出力!F162="","",ROW())</f>
        <v/>
      </c>
    </row>
    <row r="163" spans="2:6" x14ac:dyDescent="0.15">
      <c r="B163" t="str">
        <f ca="1">IF(席札出力!B163="","",ROW())</f>
        <v/>
      </c>
      <c r="F163" t="str">
        <f ca="1">IF(席札出力!F163="","",ROW())</f>
        <v/>
      </c>
    </row>
    <row r="164" spans="2:6" x14ac:dyDescent="0.15">
      <c r="B164">
        <f ca="1">IF(席札出力!B164="","",ROW())</f>
        <v>164</v>
      </c>
      <c r="F164" t="str">
        <f ca="1">IF(席札出力!F164="","",ROW())</f>
        <v/>
      </c>
    </row>
    <row r="165" spans="2:6" x14ac:dyDescent="0.15">
      <c r="B165">
        <f ca="1">IF(席札出力!B165="","",ROW())</f>
        <v>165</v>
      </c>
      <c r="F165" t="str">
        <f ca="1">IF(席札出力!F165="","",ROW())</f>
        <v/>
      </c>
    </row>
    <row r="166" spans="2:6" x14ac:dyDescent="0.15">
      <c r="B166">
        <f ca="1">IF(席札出力!B166="","",ROW())</f>
        <v>166</v>
      </c>
      <c r="F166" t="str">
        <f ca="1">IF(席札出力!F166="","",ROW())</f>
        <v/>
      </c>
    </row>
    <row r="167" spans="2:6" x14ac:dyDescent="0.15">
      <c r="B167" t="str">
        <f ca="1">IF(席札出力!B167="","",ROW())</f>
        <v/>
      </c>
      <c r="F167" t="str">
        <f ca="1">IF(席札出力!F167="","",ROW())</f>
        <v/>
      </c>
    </row>
    <row r="168" spans="2:6" x14ac:dyDescent="0.15">
      <c r="B168" t="str">
        <f ca="1">IF(席札出力!B168="","",ROW())</f>
        <v/>
      </c>
      <c r="F168" t="str">
        <f ca="1">IF(席札出力!F168="","",ROW())</f>
        <v/>
      </c>
    </row>
    <row r="169" spans="2:6" x14ac:dyDescent="0.15">
      <c r="B169" t="str">
        <f ca="1">IF(席札出力!B169="","",ROW())</f>
        <v/>
      </c>
      <c r="F169" t="str">
        <f ca="1">IF(席札出力!F169="","",ROW())</f>
        <v/>
      </c>
    </row>
    <row r="170" spans="2:6" x14ac:dyDescent="0.15">
      <c r="B170">
        <f ca="1">IF(席札出力!B170="","",ROW())</f>
        <v>170</v>
      </c>
      <c r="F170" t="str">
        <f ca="1">IF(席札出力!F170="","",ROW())</f>
        <v/>
      </c>
    </row>
    <row r="171" spans="2:6" x14ac:dyDescent="0.15">
      <c r="B171">
        <f ca="1">IF(席札出力!B171="","",ROW())</f>
        <v>171</v>
      </c>
      <c r="F171" t="str">
        <f ca="1">IF(席札出力!F171="","",ROW())</f>
        <v/>
      </c>
    </row>
    <row r="172" spans="2:6" x14ac:dyDescent="0.15">
      <c r="B172">
        <f ca="1">IF(席札出力!B172="","",ROW())</f>
        <v>172</v>
      </c>
      <c r="F172" t="str">
        <f ca="1">IF(席札出力!F172="","",ROW())</f>
        <v/>
      </c>
    </row>
    <row r="173" spans="2:6" x14ac:dyDescent="0.15">
      <c r="B173" t="str">
        <f ca="1">IF(席札出力!B173="","",ROW())</f>
        <v/>
      </c>
      <c r="F173" t="str">
        <f ca="1">IF(席札出力!F173="","",ROW())</f>
        <v/>
      </c>
    </row>
    <row r="174" spans="2:6" x14ac:dyDescent="0.15">
      <c r="B174" t="str">
        <f ca="1">IF(席札出力!B174="","",ROW())</f>
        <v/>
      </c>
      <c r="F174" t="str">
        <f ca="1">IF(席札出力!F174="","",ROW())</f>
        <v/>
      </c>
    </row>
    <row r="175" spans="2:6" x14ac:dyDescent="0.15">
      <c r="B175" t="str">
        <f ca="1">IF(席札出力!B175="","",ROW())</f>
        <v/>
      </c>
      <c r="F175" t="str">
        <f ca="1">IF(席札出力!F175="","",ROW())</f>
        <v/>
      </c>
    </row>
    <row r="176" spans="2:6" x14ac:dyDescent="0.15">
      <c r="B176">
        <f ca="1">IF(席札出力!B176="","",ROW())</f>
        <v>176</v>
      </c>
      <c r="F176" t="str">
        <f ca="1">IF(席札出力!F176="","",ROW())</f>
        <v/>
      </c>
    </row>
    <row r="177" spans="2:6" x14ac:dyDescent="0.15">
      <c r="B177">
        <f ca="1">IF(席札出力!B177="","",ROW())</f>
        <v>177</v>
      </c>
      <c r="F177" t="str">
        <f ca="1">IF(席札出力!F177="","",ROW())</f>
        <v/>
      </c>
    </row>
    <row r="178" spans="2:6" x14ac:dyDescent="0.15">
      <c r="B178">
        <f ca="1">IF(席札出力!B178="","",ROW())</f>
        <v>178</v>
      </c>
      <c r="F178" t="str">
        <f ca="1">IF(席札出力!F178="","",ROW())</f>
        <v/>
      </c>
    </row>
    <row r="179" spans="2:6" x14ac:dyDescent="0.15">
      <c r="B179" t="str">
        <f ca="1">IF(席札出力!B179="","",ROW())</f>
        <v/>
      </c>
      <c r="F179" t="str">
        <f ca="1">IF(席札出力!F179="","",ROW())</f>
        <v/>
      </c>
    </row>
    <row r="180" spans="2:6" x14ac:dyDescent="0.15">
      <c r="B180" t="str">
        <f ca="1">IF(席札出力!B180="","",ROW())</f>
        <v/>
      </c>
      <c r="F180" t="str">
        <f ca="1">IF(席札出力!F180="","",ROW())</f>
        <v/>
      </c>
    </row>
    <row r="181" spans="2:6" x14ac:dyDescent="0.15">
      <c r="B181" t="str">
        <f ca="1">IF(席札出力!B181="","",ROW())</f>
        <v/>
      </c>
      <c r="F181" t="str">
        <f ca="1">IF(席札出力!F181="","",ROW())</f>
        <v/>
      </c>
    </row>
    <row r="182" spans="2:6" x14ac:dyDescent="0.15">
      <c r="B182">
        <f ca="1">IF(席札出力!B182="","",ROW())</f>
        <v>182</v>
      </c>
      <c r="F182" t="str">
        <f ca="1">IF(席札出力!F182="","",ROW())</f>
        <v/>
      </c>
    </row>
    <row r="183" spans="2:6" x14ac:dyDescent="0.15">
      <c r="B183">
        <f ca="1">IF(席札出力!B183="","",ROW())</f>
        <v>183</v>
      </c>
      <c r="F183" t="str">
        <f ca="1">IF(席札出力!F183="","",ROW())</f>
        <v/>
      </c>
    </row>
    <row r="184" spans="2:6" x14ac:dyDescent="0.15">
      <c r="B184">
        <f ca="1">IF(席札出力!B184="","",ROW())</f>
        <v>184</v>
      </c>
      <c r="F184" t="str">
        <f ca="1">IF(席札出力!F184="","",ROW())</f>
        <v/>
      </c>
    </row>
    <row r="185" spans="2:6" x14ac:dyDescent="0.15">
      <c r="B185" t="str">
        <f ca="1">IF(席札出力!B185="","",ROW())</f>
        <v/>
      </c>
      <c r="F185" t="str">
        <f ca="1">IF(席札出力!F185="","",ROW())</f>
        <v/>
      </c>
    </row>
    <row r="186" spans="2:6" x14ac:dyDescent="0.15">
      <c r="B186" t="str">
        <f ca="1">IF(席札出力!B186="","",ROW())</f>
        <v/>
      </c>
      <c r="F186" t="str">
        <f ca="1">IF(席札出力!F186="","",ROW())</f>
        <v/>
      </c>
    </row>
    <row r="187" spans="2:6" x14ac:dyDescent="0.15">
      <c r="B187" t="str">
        <f ca="1">IF(席札出力!B187="","",ROW())</f>
        <v/>
      </c>
      <c r="F187" t="str">
        <f ca="1">IF(席札出力!F187="","",ROW())</f>
        <v/>
      </c>
    </row>
    <row r="188" spans="2:6" x14ac:dyDescent="0.15">
      <c r="B188">
        <f ca="1">IF(席札出力!B188="","",ROW())</f>
        <v>188</v>
      </c>
      <c r="F188" t="str">
        <f ca="1">IF(席札出力!F188="","",ROW())</f>
        <v/>
      </c>
    </row>
    <row r="189" spans="2:6" x14ac:dyDescent="0.15">
      <c r="B189">
        <f ca="1">IF(席札出力!B189="","",ROW())</f>
        <v>189</v>
      </c>
      <c r="F189" t="str">
        <f ca="1">IF(席札出力!F189="","",ROW())</f>
        <v/>
      </c>
    </row>
    <row r="190" spans="2:6" x14ac:dyDescent="0.15">
      <c r="B190">
        <f ca="1">IF(席札出力!B190="","",ROW())</f>
        <v>190</v>
      </c>
      <c r="F190" t="str">
        <f ca="1">IF(席札出力!F190="","",ROW())</f>
        <v/>
      </c>
    </row>
    <row r="191" spans="2:6" x14ac:dyDescent="0.15">
      <c r="B191" t="str">
        <f ca="1">IF(席札出力!B191="","",ROW())</f>
        <v/>
      </c>
      <c r="F191" t="str">
        <f ca="1">IF(席札出力!F191="","",ROW())</f>
        <v/>
      </c>
    </row>
    <row r="192" spans="2:6" x14ac:dyDescent="0.15">
      <c r="B192" t="str">
        <f ca="1">IF(席札出力!B192="","",ROW())</f>
        <v/>
      </c>
      <c r="F192" t="str">
        <f ca="1">IF(席札出力!F192="","",ROW())</f>
        <v/>
      </c>
    </row>
    <row r="193" spans="2:6" x14ac:dyDescent="0.15">
      <c r="B193" t="str">
        <f ca="1">IF(席札出力!B193="","",ROW())</f>
        <v/>
      </c>
      <c r="F193" t="str">
        <f ca="1">IF(席札出力!F193="","",ROW())</f>
        <v/>
      </c>
    </row>
    <row r="194" spans="2:6" x14ac:dyDescent="0.15">
      <c r="B194">
        <f ca="1">IF(席札出力!B194="","",ROW())</f>
        <v>194</v>
      </c>
      <c r="F194" t="str">
        <f ca="1">IF(席札出力!F194="","",ROW())</f>
        <v/>
      </c>
    </row>
    <row r="195" spans="2:6" x14ac:dyDescent="0.15">
      <c r="B195">
        <f ca="1">IF(席札出力!B195="","",ROW())</f>
        <v>195</v>
      </c>
      <c r="F195" t="str">
        <f ca="1">IF(席札出力!F195="","",ROW())</f>
        <v/>
      </c>
    </row>
    <row r="196" spans="2:6" x14ac:dyDescent="0.15">
      <c r="B196">
        <f ca="1">IF(席札出力!B196="","",ROW())</f>
        <v>196</v>
      </c>
      <c r="F196" t="str">
        <f ca="1">IF(席札出力!F196="","",ROW())</f>
        <v/>
      </c>
    </row>
    <row r="197" spans="2:6" x14ac:dyDescent="0.15">
      <c r="B197" t="str">
        <f ca="1">IF(席札出力!B197="","",ROW())</f>
        <v/>
      </c>
      <c r="F197" t="str">
        <f ca="1">IF(席札出力!F197="","",ROW())</f>
        <v/>
      </c>
    </row>
    <row r="198" spans="2:6" x14ac:dyDescent="0.15">
      <c r="B198" t="str">
        <f ca="1">IF(席札出力!B198="","",ROW())</f>
        <v/>
      </c>
      <c r="F198" t="str">
        <f ca="1">IF(席札出力!F198="","",ROW())</f>
        <v/>
      </c>
    </row>
    <row r="199" spans="2:6" x14ac:dyDescent="0.15">
      <c r="B199" t="str">
        <f ca="1">IF(席札出力!B199="","",ROW())</f>
        <v/>
      </c>
      <c r="F199" t="str">
        <f ca="1">IF(席札出力!F199="","",ROW())</f>
        <v/>
      </c>
    </row>
    <row r="200" spans="2:6" x14ac:dyDescent="0.15">
      <c r="B200">
        <f ca="1">IF(席札出力!B200="","",ROW())</f>
        <v>200</v>
      </c>
      <c r="F200" t="str">
        <f ca="1">IF(席札出力!F200="","",ROW())</f>
        <v/>
      </c>
    </row>
    <row r="201" spans="2:6" x14ac:dyDescent="0.15">
      <c r="B201" t="str">
        <f>IF(席札出力!B201="","",ROW())</f>
        <v/>
      </c>
      <c r="F201" t="str">
        <f>IF(席札出力!F201="","",ROW())</f>
        <v/>
      </c>
    </row>
    <row r="202" spans="2:6" x14ac:dyDescent="0.15">
      <c r="B202" t="str">
        <f>IF(席札出力!B202="","",ROW())</f>
        <v/>
      </c>
      <c r="F202" t="str">
        <f>IF(席札出力!F202="","",ROW())</f>
        <v/>
      </c>
    </row>
    <row r="203" spans="2:6" x14ac:dyDescent="0.15">
      <c r="B203" t="str">
        <f>IF(席札出力!B203="","",ROW())</f>
        <v/>
      </c>
      <c r="F203" t="str">
        <f>IF(席札出力!F203="","",ROW())</f>
        <v/>
      </c>
    </row>
    <row r="204" spans="2:6" x14ac:dyDescent="0.15">
      <c r="B204" t="str">
        <f>IF(席札出力!B204="","",ROW())</f>
        <v/>
      </c>
      <c r="F204" t="str">
        <f>IF(席札出力!F204="","",ROW())</f>
        <v/>
      </c>
    </row>
    <row r="205" spans="2:6" x14ac:dyDescent="0.15">
      <c r="B205" t="str">
        <f>IF(席札出力!B205="","",ROW())</f>
        <v/>
      </c>
      <c r="F205" t="str">
        <f>IF(席札出力!F205="","",ROW())</f>
        <v/>
      </c>
    </row>
    <row r="206" spans="2:6" x14ac:dyDescent="0.15">
      <c r="B206" t="str">
        <f>IF(席札出力!B206="","",ROW())</f>
        <v/>
      </c>
      <c r="F206" t="str">
        <f>IF(席札出力!F206="","",ROW())</f>
        <v/>
      </c>
    </row>
    <row r="207" spans="2:6" x14ac:dyDescent="0.15">
      <c r="B207" t="str">
        <f>IF(席札出力!B207="","",ROW())</f>
        <v/>
      </c>
      <c r="F207" t="str">
        <f>IF(席札出力!F207="","",ROW())</f>
        <v/>
      </c>
    </row>
    <row r="208" spans="2:6" x14ac:dyDescent="0.15">
      <c r="B208" t="str">
        <f>IF(席札出力!B208="","",ROW())</f>
        <v/>
      </c>
      <c r="F208" t="str">
        <f>IF(席札出力!F208="","",ROW())</f>
        <v/>
      </c>
    </row>
    <row r="209" spans="2:6" x14ac:dyDescent="0.15">
      <c r="B209" t="str">
        <f>IF(席札出力!B209="","",ROW())</f>
        <v/>
      </c>
      <c r="F209" t="str">
        <f>IF(席札出力!F209="","",ROW())</f>
        <v/>
      </c>
    </row>
    <row r="210" spans="2:6" x14ac:dyDescent="0.15">
      <c r="B210" t="str">
        <f>IF(席札出力!B210="","",ROW())</f>
        <v/>
      </c>
      <c r="F210" t="str">
        <f>IF(席札出力!F210="","",ROW())</f>
        <v/>
      </c>
    </row>
    <row r="211" spans="2:6" x14ac:dyDescent="0.15">
      <c r="B211" t="str">
        <f>IF(席札出力!B211="","",ROW())</f>
        <v/>
      </c>
      <c r="F211" t="str">
        <f>IF(席札出力!F211="","",ROW())</f>
        <v/>
      </c>
    </row>
    <row r="212" spans="2:6" x14ac:dyDescent="0.15">
      <c r="B212" t="str">
        <f>IF(席札出力!B212="","",ROW())</f>
        <v/>
      </c>
      <c r="F212" t="str">
        <f>IF(席札出力!F212="","",ROW())</f>
        <v/>
      </c>
    </row>
    <row r="213" spans="2:6" x14ac:dyDescent="0.15">
      <c r="B213" t="str">
        <f>IF(席札出力!B213="","",ROW())</f>
        <v/>
      </c>
      <c r="F213" t="str">
        <f>IF(席札出力!F213="","",ROW())</f>
        <v/>
      </c>
    </row>
    <row r="214" spans="2:6" x14ac:dyDescent="0.15">
      <c r="B214" t="str">
        <f>IF(席札出力!B214="","",ROW())</f>
        <v/>
      </c>
      <c r="F214" t="str">
        <f>IF(席札出力!F214="","",ROW())</f>
        <v/>
      </c>
    </row>
    <row r="215" spans="2:6" x14ac:dyDescent="0.15">
      <c r="B215" t="str">
        <f>IF(席札出力!B215="","",ROW())</f>
        <v/>
      </c>
      <c r="F215" t="str">
        <f>IF(席札出力!F215="","",ROW())</f>
        <v/>
      </c>
    </row>
    <row r="216" spans="2:6" x14ac:dyDescent="0.15">
      <c r="B216" t="str">
        <f>IF(席札出力!B216="","",ROW())</f>
        <v/>
      </c>
      <c r="F216" t="str">
        <f>IF(席札出力!F216="","",ROW())</f>
        <v/>
      </c>
    </row>
    <row r="217" spans="2:6" x14ac:dyDescent="0.15">
      <c r="B217" t="str">
        <f>IF(席札出力!B217="","",ROW())</f>
        <v/>
      </c>
      <c r="F217" t="str">
        <f>IF(席札出力!F217="","",ROW())</f>
        <v/>
      </c>
    </row>
    <row r="218" spans="2:6" x14ac:dyDescent="0.15">
      <c r="B218" t="str">
        <f>IF(席札出力!B218="","",ROW())</f>
        <v/>
      </c>
      <c r="F218" t="str">
        <f>IF(席札出力!F218="","",ROW())</f>
        <v/>
      </c>
    </row>
    <row r="219" spans="2:6" x14ac:dyDescent="0.15">
      <c r="B219" t="str">
        <f>IF(席札出力!B219="","",ROW())</f>
        <v/>
      </c>
      <c r="F219" t="str">
        <f>IF(席札出力!F219="","",ROW())</f>
        <v/>
      </c>
    </row>
    <row r="220" spans="2:6" x14ac:dyDescent="0.15">
      <c r="B220" t="str">
        <f>IF(席札出力!B220="","",ROW())</f>
        <v/>
      </c>
      <c r="F220" t="str">
        <f>IF(席札出力!F220="","",ROW())</f>
        <v/>
      </c>
    </row>
    <row r="221" spans="2:6" x14ac:dyDescent="0.15">
      <c r="B221" t="str">
        <f>IF(席札出力!B221="","",ROW())</f>
        <v/>
      </c>
      <c r="F221" t="str">
        <f>IF(席札出力!F221="","",ROW())</f>
        <v/>
      </c>
    </row>
    <row r="222" spans="2:6" x14ac:dyDescent="0.15">
      <c r="B222" t="str">
        <f>IF(席札出力!B222="","",ROW())</f>
        <v/>
      </c>
      <c r="F222" t="str">
        <f>IF(席札出力!F222="","",ROW())</f>
        <v/>
      </c>
    </row>
    <row r="223" spans="2:6" x14ac:dyDescent="0.15">
      <c r="B223" t="str">
        <f>IF(席札出力!B223="","",ROW())</f>
        <v/>
      </c>
      <c r="F223" t="str">
        <f>IF(席札出力!F223="","",ROW())</f>
        <v/>
      </c>
    </row>
    <row r="224" spans="2:6" x14ac:dyDescent="0.15">
      <c r="B224" t="str">
        <f>IF(席札出力!B224="","",ROW())</f>
        <v/>
      </c>
      <c r="F224" t="str">
        <f>IF(席札出力!F224="","",ROW())</f>
        <v/>
      </c>
    </row>
    <row r="225" spans="2:6" x14ac:dyDescent="0.15">
      <c r="B225" t="str">
        <f>IF(席札出力!B225="","",ROW())</f>
        <v/>
      </c>
      <c r="F225" t="str">
        <f>IF(席札出力!F225="","",ROW())</f>
        <v/>
      </c>
    </row>
    <row r="226" spans="2:6" x14ac:dyDescent="0.15">
      <c r="B226" t="str">
        <f>IF(席札出力!B226="","",ROW())</f>
        <v/>
      </c>
      <c r="F226" t="str">
        <f>IF(席札出力!F226="","",ROW())</f>
        <v/>
      </c>
    </row>
    <row r="227" spans="2:6" x14ac:dyDescent="0.15">
      <c r="B227" t="str">
        <f>IF(席札出力!B227="","",ROW())</f>
        <v/>
      </c>
      <c r="F227" t="str">
        <f>IF(席札出力!F227="","",ROW())</f>
        <v/>
      </c>
    </row>
    <row r="228" spans="2:6" x14ac:dyDescent="0.15">
      <c r="B228" t="str">
        <f>IF(席札出力!B228="","",ROW())</f>
        <v/>
      </c>
      <c r="F228" t="str">
        <f>IF(席札出力!F228="","",ROW())</f>
        <v/>
      </c>
    </row>
    <row r="229" spans="2:6" x14ac:dyDescent="0.15">
      <c r="B229" t="str">
        <f>IF(席札出力!B229="","",ROW())</f>
        <v/>
      </c>
      <c r="F229" t="str">
        <f>IF(席札出力!F229="","",ROW())</f>
        <v/>
      </c>
    </row>
    <row r="230" spans="2:6" x14ac:dyDescent="0.15">
      <c r="B230" t="str">
        <f>IF(席札出力!B230="","",ROW())</f>
        <v/>
      </c>
      <c r="F230" t="str">
        <f>IF(席札出力!F230="","",ROW())</f>
        <v/>
      </c>
    </row>
    <row r="231" spans="2:6" x14ac:dyDescent="0.15">
      <c r="B231" t="str">
        <f>IF(席札出力!B231="","",ROW())</f>
        <v/>
      </c>
      <c r="F231" t="str">
        <f>IF(席札出力!F231="","",ROW())</f>
        <v/>
      </c>
    </row>
    <row r="232" spans="2:6" x14ac:dyDescent="0.15">
      <c r="B232" t="str">
        <f>IF(席札出力!B232="","",ROW())</f>
        <v/>
      </c>
      <c r="F232" t="str">
        <f>IF(席札出力!F232="","",ROW())</f>
        <v/>
      </c>
    </row>
    <row r="233" spans="2:6" x14ac:dyDescent="0.15">
      <c r="B233" t="str">
        <f>IF(席札出力!B233="","",ROW())</f>
        <v/>
      </c>
      <c r="F233" t="str">
        <f>IF(席札出力!F233="","",ROW())</f>
        <v/>
      </c>
    </row>
    <row r="234" spans="2:6" x14ac:dyDescent="0.15">
      <c r="B234" t="str">
        <f>IF(席札出力!B234="","",ROW())</f>
        <v/>
      </c>
      <c r="F234" t="str">
        <f>IF(席札出力!F234="","",ROW())</f>
        <v/>
      </c>
    </row>
    <row r="235" spans="2:6" x14ac:dyDescent="0.15">
      <c r="B235" t="str">
        <f>IF(席札出力!B235="","",ROW())</f>
        <v/>
      </c>
      <c r="F235" t="str">
        <f>IF(席札出力!F235="","",ROW())</f>
        <v/>
      </c>
    </row>
    <row r="236" spans="2:6" x14ac:dyDescent="0.15">
      <c r="B236" t="str">
        <f>IF(席札出力!B236="","",ROW())</f>
        <v/>
      </c>
      <c r="F236" t="str">
        <f>IF(席札出力!F236="","",ROW())</f>
        <v/>
      </c>
    </row>
    <row r="237" spans="2:6" x14ac:dyDescent="0.15">
      <c r="B237" t="str">
        <f>IF(席札出力!B237="","",ROW())</f>
        <v/>
      </c>
      <c r="F237" t="str">
        <f>IF(席札出力!F237="","",ROW())</f>
        <v/>
      </c>
    </row>
    <row r="238" spans="2:6" x14ac:dyDescent="0.15">
      <c r="B238" t="str">
        <f>IF(席札出力!B238="","",ROW())</f>
        <v/>
      </c>
      <c r="F238" t="str">
        <f>IF(席札出力!F238="","",ROW())</f>
        <v/>
      </c>
    </row>
    <row r="239" spans="2:6" x14ac:dyDescent="0.15">
      <c r="B239" t="str">
        <f>IF(席札出力!B239="","",ROW())</f>
        <v/>
      </c>
      <c r="F239" t="str">
        <f>IF(席札出力!F239="","",ROW())</f>
        <v/>
      </c>
    </row>
    <row r="240" spans="2:6" x14ac:dyDescent="0.15">
      <c r="B240" t="str">
        <f>IF(席札出力!B240="","",ROW())</f>
        <v/>
      </c>
      <c r="F240" t="str">
        <f>IF(席札出力!F240="","",ROW())</f>
        <v/>
      </c>
    </row>
    <row r="241" spans="2:6" x14ac:dyDescent="0.15">
      <c r="B241" t="str">
        <f>IF(席札出力!B241="","",ROW())</f>
        <v/>
      </c>
      <c r="F241" t="str">
        <f>IF(席札出力!F241="","",ROW())</f>
        <v/>
      </c>
    </row>
    <row r="242" spans="2:6" x14ac:dyDescent="0.15">
      <c r="B242" t="str">
        <f>IF(席札出力!B242="","",ROW())</f>
        <v/>
      </c>
      <c r="F242" t="str">
        <f>IF(席札出力!F242="","",ROW())</f>
        <v/>
      </c>
    </row>
    <row r="243" spans="2:6" x14ac:dyDescent="0.15">
      <c r="B243" t="str">
        <f>IF(席札出力!B243="","",ROW())</f>
        <v/>
      </c>
      <c r="F243" t="str">
        <f>IF(席札出力!F243="","",ROW())</f>
        <v/>
      </c>
    </row>
    <row r="244" spans="2:6" x14ac:dyDescent="0.15">
      <c r="B244" t="str">
        <f>IF(席札出力!B244="","",ROW())</f>
        <v/>
      </c>
      <c r="F244" t="str">
        <f>IF(席札出力!F244="","",ROW())</f>
        <v/>
      </c>
    </row>
    <row r="245" spans="2:6" x14ac:dyDescent="0.15">
      <c r="B245" t="str">
        <f>IF(席札出力!B245="","",ROW())</f>
        <v/>
      </c>
      <c r="F245" t="str">
        <f>IF(席札出力!F245="","",ROW())</f>
        <v/>
      </c>
    </row>
    <row r="246" spans="2:6" x14ac:dyDescent="0.15">
      <c r="B246" t="str">
        <f>IF(席札出力!B246="","",ROW())</f>
        <v/>
      </c>
      <c r="F246" t="str">
        <f>IF(席札出力!F246="","",ROW())</f>
        <v/>
      </c>
    </row>
    <row r="247" spans="2:6" x14ac:dyDescent="0.15">
      <c r="B247" t="str">
        <f>IF(席札出力!B247="","",ROW())</f>
        <v/>
      </c>
      <c r="F247" t="str">
        <f>IF(席札出力!F247="","",ROW())</f>
        <v/>
      </c>
    </row>
    <row r="248" spans="2:6" x14ac:dyDescent="0.15">
      <c r="B248" t="str">
        <f>IF(席札出力!B248="","",ROW())</f>
        <v/>
      </c>
      <c r="F248" t="str">
        <f>IF(席札出力!F248="","",ROW())</f>
        <v/>
      </c>
    </row>
    <row r="249" spans="2:6" x14ac:dyDescent="0.15">
      <c r="B249" t="str">
        <f>IF(席札出力!B249="","",ROW())</f>
        <v/>
      </c>
      <c r="F249" t="str">
        <f>IF(席札出力!F249="","",ROW())</f>
        <v/>
      </c>
    </row>
    <row r="250" spans="2:6" x14ac:dyDescent="0.15">
      <c r="B250" t="str">
        <f>IF(席札出力!B250="","",ROW())</f>
        <v/>
      </c>
      <c r="F250" t="str">
        <f>IF(席札出力!F250="","",ROW())</f>
        <v/>
      </c>
    </row>
    <row r="251" spans="2:6" x14ac:dyDescent="0.15">
      <c r="B251" t="str">
        <f>IF(席札出力!B251="","",ROW())</f>
        <v/>
      </c>
      <c r="F251" t="str">
        <f>IF(席札出力!F251="","",ROW())</f>
        <v/>
      </c>
    </row>
    <row r="252" spans="2:6" x14ac:dyDescent="0.15">
      <c r="B252" t="str">
        <f>IF(席札出力!B252="","",ROW())</f>
        <v/>
      </c>
      <c r="F252" t="str">
        <f>IF(席札出力!F252="","",ROW())</f>
        <v/>
      </c>
    </row>
    <row r="253" spans="2:6" x14ac:dyDescent="0.15">
      <c r="B253" t="str">
        <f>IF(席札出力!B253="","",ROW())</f>
        <v/>
      </c>
      <c r="F253" t="str">
        <f>IF(席札出力!F253="","",ROW())</f>
        <v/>
      </c>
    </row>
    <row r="254" spans="2:6" x14ac:dyDescent="0.15">
      <c r="B254" t="str">
        <f>IF(席札出力!B254="","",ROW())</f>
        <v/>
      </c>
      <c r="F254" t="str">
        <f>IF(席札出力!F254="","",ROW())</f>
        <v/>
      </c>
    </row>
    <row r="255" spans="2:6" x14ac:dyDescent="0.15">
      <c r="B255" t="str">
        <f>IF(席札出力!B255="","",ROW())</f>
        <v/>
      </c>
      <c r="F255" t="str">
        <f>IF(席札出力!F255="","",ROW())</f>
        <v/>
      </c>
    </row>
    <row r="256" spans="2:6" x14ac:dyDescent="0.15">
      <c r="B256" t="str">
        <f>IF(席札出力!B256="","",ROW())</f>
        <v/>
      </c>
      <c r="F256" t="str">
        <f>IF(席札出力!F256="","",ROW())</f>
        <v/>
      </c>
    </row>
    <row r="257" spans="2:6" x14ac:dyDescent="0.15">
      <c r="B257" t="str">
        <f>IF(席札出力!B257="","",ROW())</f>
        <v/>
      </c>
      <c r="F257" t="str">
        <f>IF(席札出力!F257="","",ROW())</f>
        <v/>
      </c>
    </row>
    <row r="258" spans="2:6" x14ac:dyDescent="0.15">
      <c r="B258" t="str">
        <f>IF(席札出力!B258="","",ROW())</f>
        <v/>
      </c>
      <c r="F258" t="str">
        <f>IF(席札出力!F258="","",ROW())</f>
        <v/>
      </c>
    </row>
    <row r="259" spans="2:6" x14ac:dyDescent="0.15">
      <c r="B259" t="str">
        <f>IF(席札出力!B259="","",ROW())</f>
        <v/>
      </c>
      <c r="F259" t="str">
        <f>IF(席札出力!F259="","",ROW())</f>
        <v/>
      </c>
    </row>
    <row r="260" spans="2:6" x14ac:dyDescent="0.15">
      <c r="B260" t="str">
        <f>IF(席札出力!B260="","",ROW())</f>
        <v/>
      </c>
      <c r="F260" t="str">
        <f>IF(席札出力!F260="","",ROW())</f>
        <v/>
      </c>
    </row>
    <row r="261" spans="2:6" x14ac:dyDescent="0.15">
      <c r="B261" t="str">
        <f>IF(席札出力!B261="","",ROW())</f>
        <v/>
      </c>
      <c r="F261" t="str">
        <f>IF(席札出力!F261="","",ROW())</f>
        <v/>
      </c>
    </row>
    <row r="262" spans="2:6" x14ac:dyDescent="0.15">
      <c r="B262" t="str">
        <f>IF(席札出力!B262="","",ROW())</f>
        <v/>
      </c>
      <c r="F262" t="str">
        <f>IF(席札出力!F262="","",ROW())</f>
        <v/>
      </c>
    </row>
    <row r="263" spans="2:6" x14ac:dyDescent="0.15">
      <c r="B263" t="str">
        <f>IF(席札出力!B263="","",ROW())</f>
        <v/>
      </c>
      <c r="F263" t="str">
        <f>IF(席札出力!F263="","",ROW())</f>
        <v/>
      </c>
    </row>
    <row r="264" spans="2:6" x14ac:dyDescent="0.15">
      <c r="B264" t="str">
        <f>IF(席札出力!B264="","",ROW())</f>
        <v/>
      </c>
      <c r="F264" t="str">
        <f>IF(席札出力!F264="","",ROW())</f>
        <v/>
      </c>
    </row>
    <row r="265" spans="2:6" x14ac:dyDescent="0.15">
      <c r="B265" t="str">
        <f>IF(席札出力!B265="","",ROW())</f>
        <v/>
      </c>
      <c r="F265" t="str">
        <f>IF(席札出力!F265="","",ROW())</f>
        <v/>
      </c>
    </row>
    <row r="266" spans="2:6" x14ac:dyDescent="0.15">
      <c r="B266" t="str">
        <f>IF(席札出力!B266="","",ROW())</f>
        <v/>
      </c>
      <c r="F266" t="str">
        <f>IF(席札出力!F266="","",ROW())</f>
        <v/>
      </c>
    </row>
    <row r="267" spans="2:6" x14ac:dyDescent="0.15">
      <c r="B267" t="str">
        <f>IF(席札出力!B267="","",ROW())</f>
        <v/>
      </c>
      <c r="F267" t="str">
        <f>IF(席札出力!F267="","",ROW())</f>
        <v/>
      </c>
    </row>
    <row r="268" spans="2:6" x14ac:dyDescent="0.15">
      <c r="B268" t="str">
        <f>IF(席札出力!B268="","",ROW())</f>
        <v/>
      </c>
      <c r="F268" t="str">
        <f>IF(席札出力!F268="","",ROW())</f>
        <v/>
      </c>
    </row>
    <row r="269" spans="2:6" x14ac:dyDescent="0.15">
      <c r="B269" t="str">
        <f>IF(席札出力!B269="","",ROW())</f>
        <v/>
      </c>
      <c r="F269" t="str">
        <f>IF(席札出力!F269="","",ROW())</f>
        <v/>
      </c>
    </row>
    <row r="270" spans="2:6" x14ac:dyDescent="0.15">
      <c r="B270" t="str">
        <f>IF(席札出力!B270="","",ROW())</f>
        <v/>
      </c>
      <c r="F270" t="str">
        <f>IF(席札出力!F270="","",ROW())</f>
        <v/>
      </c>
    </row>
    <row r="271" spans="2:6" x14ac:dyDescent="0.15">
      <c r="B271" t="str">
        <f>IF(席札出力!B271="","",ROW())</f>
        <v/>
      </c>
      <c r="F271" t="str">
        <f>IF(席札出力!F271="","",ROW())</f>
        <v/>
      </c>
    </row>
    <row r="272" spans="2:6" x14ac:dyDescent="0.15">
      <c r="B272" t="str">
        <f>IF(席札出力!B272="","",ROW())</f>
        <v/>
      </c>
      <c r="F272" t="str">
        <f>IF(席札出力!F272="","",ROW())</f>
        <v/>
      </c>
    </row>
    <row r="273" spans="2:6" x14ac:dyDescent="0.15">
      <c r="B273" t="str">
        <f>IF(席札出力!B273="","",ROW())</f>
        <v/>
      </c>
      <c r="F273" t="str">
        <f>IF(席札出力!F273="","",ROW())</f>
        <v/>
      </c>
    </row>
    <row r="274" spans="2:6" x14ac:dyDescent="0.15">
      <c r="B274" t="str">
        <f>IF(席札出力!B274="","",ROW())</f>
        <v/>
      </c>
      <c r="F274" t="str">
        <f>IF(席札出力!F274="","",ROW())</f>
        <v/>
      </c>
    </row>
    <row r="275" spans="2:6" x14ac:dyDescent="0.15">
      <c r="B275" t="str">
        <f>IF(席札出力!B275="","",ROW())</f>
        <v/>
      </c>
      <c r="F275" t="str">
        <f>IF(席札出力!F275="","",ROW())</f>
        <v/>
      </c>
    </row>
    <row r="276" spans="2:6" x14ac:dyDescent="0.15">
      <c r="B276" t="str">
        <f>IF(席札出力!B276="","",ROW())</f>
        <v/>
      </c>
      <c r="F276" t="str">
        <f>IF(席札出力!F276="","",ROW())</f>
        <v/>
      </c>
    </row>
    <row r="277" spans="2:6" x14ac:dyDescent="0.15">
      <c r="B277" t="str">
        <f>IF(席札出力!B277="","",ROW())</f>
        <v/>
      </c>
      <c r="F277" t="str">
        <f>IF(席札出力!F277="","",ROW())</f>
        <v/>
      </c>
    </row>
    <row r="278" spans="2:6" x14ac:dyDescent="0.15">
      <c r="B278" t="str">
        <f>IF(席札出力!B278="","",ROW())</f>
        <v/>
      </c>
      <c r="F278" t="str">
        <f>IF(席札出力!F278="","",ROW())</f>
        <v/>
      </c>
    </row>
    <row r="279" spans="2:6" x14ac:dyDescent="0.15">
      <c r="B279" t="str">
        <f>IF(席札出力!B279="","",ROW())</f>
        <v/>
      </c>
      <c r="F279" t="str">
        <f>IF(席札出力!F279="","",ROW())</f>
        <v/>
      </c>
    </row>
    <row r="280" spans="2:6" x14ac:dyDescent="0.15">
      <c r="B280" t="str">
        <f>IF(席札出力!B280="","",ROW())</f>
        <v/>
      </c>
      <c r="F280" t="str">
        <f>IF(席札出力!F280="","",ROW())</f>
        <v/>
      </c>
    </row>
    <row r="281" spans="2:6" x14ac:dyDescent="0.15">
      <c r="B281" t="str">
        <f>IF(席札出力!B281="","",ROW())</f>
        <v/>
      </c>
      <c r="F281" t="str">
        <f>IF(席札出力!F281="","",ROW())</f>
        <v/>
      </c>
    </row>
    <row r="282" spans="2:6" x14ac:dyDescent="0.15">
      <c r="B282" t="str">
        <f>IF(席札出力!B282="","",ROW())</f>
        <v/>
      </c>
      <c r="F282" t="str">
        <f>IF(席札出力!F282="","",ROW())</f>
        <v/>
      </c>
    </row>
    <row r="283" spans="2:6" x14ac:dyDescent="0.15">
      <c r="B283" t="str">
        <f>IF(席札出力!B283="","",ROW())</f>
        <v/>
      </c>
      <c r="F283" t="str">
        <f>IF(席札出力!F283="","",ROW())</f>
        <v/>
      </c>
    </row>
    <row r="284" spans="2:6" x14ac:dyDescent="0.15">
      <c r="B284" t="str">
        <f>IF(席札出力!B284="","",ROW())</f>
        <v/>
      </c>
      <c r="F284" t="str">
        <f>IF(席札出力!F284="","",ROW())</f>
        <v/>
      </c>
    </row>
    <row r="285" spans="2:6" x14ac:dyDescent="0.15">
      <c r="B285" t="str">
        <f>IF(席札出力!B285="","",ROW())</f>
        <v/>
      </c>
      <c r="F285" t="str">
        <f>IF(席札出力!F285="","",ROW())</f>
        <v/>
      </c>
    </row>
    <row r="286" spans="2:6" x14ac:dyDescent="0.15">
      <c r="B286" t="str">
        <f>IF(席札出力!B286="","",ROW())</f>
        <v/>
      </c>
      <c r="F286" t="str">
        <f>IF(席札出力!F286="","",ROW())</f>
        <v/>
      </c>
    </row>
    <row r="287" spans="2:6" x14ac:dyDescent="0.15">
      <c r="B287" t="str">
        <f>IF(席札出力!B287="","",ROW())</f>
        <v/>
      </c>
      <c r="F287" t="str">
        <f>IF(席札出力!F287="","",ROW())</f>
        <v/>
      </c>
    </row>
    <row r="288" spans="2:6" x14ac:dyDescent="0.15">
      <c r="B288" t="str">
        <f>IF(席札出力!B288="","",ROW())</f>
        <v/>
      </c>
      <c r="F288" t="str">
        <f>IF(席札出力!F288="","",ROW())</f>
        <v/>
      </c>
    </row>
    <row r="289" spans="2:6" x14ac:dyDescent="0.15">
      <c r="B289" t="str">
        <f>IF(席札出力!B289="","",ROW())</f>
        <v/>
      </c>
      <c r="F289" t="str">
        <f>IF(席札出力!F289="","",ROW())</f>
        <v/>
      </c>
    </row>
    <row r="290" spans="2:6" x14ac:dyDescent="0.15">
      <c r="B290" t="str">
        <f>IF(席札出力!B290="","",ROW())</f>
        <v/>
      </c>
      <c r="F290" t="str">
        <f>IF(席札出力!F290="","",ROW())</f>
        <v/>
      </c>
    </row>
    <row r="291" spans="2:6" x14ac:dyDescent="0.15">
      <c r="B291" t="str">
        <f>IF(席札出力!B291="","",ROW())</f>
        <v/>
      </c>
      <c r="F291" t="str">
        <f>IF(席札出力!F291="","",ROW())</f>
        <v/>
      </c>
    </row>
    <row r="292" spans="2:6" x14ac:dyDescent="0.15">
      <c r="B292" t="str">
        <f>IF(席札出力!B292="","",ROW())</f>
        <v/>
      </c>
      <c r="F292" t="str">
        <f>IF(席札出力!F292="","",ROW())</f>
        <v/>
      </c>
    </row>
    <row r="293" spans="2:6" x14ac:dyDescent="0.15">
      <c r="B293" t="str">
        <f>IF(席札出力!B293="","",ROW())</f>
        <v/>
      </c>
      <c r="F293" t="str">
        <f>IF(席札出力!F293="","",ROW())</f>
        <v/>
      </c>
    </row>
    <row r="294" spans="2:6" x14ac:dyDescent="0.15">
      <c r="B294" t="str">
        <f>IF(席札出力!B294="","",ROW())</f>
        <v/>
      </c>
      <c r="F294" t="str">
        <f>IF(席札出力!F294="","",ROW())</f>
        <v/>
      </c>
    </row>
    <row r="295" spans="2:6" x14ac:dyDescent="0.15">
      <c r="B295" t="str">
        <f>IF(席札出力!B295="","",ROW())</f>
        <v/>
      </c>
      <c r="F295" t="str">
        <f>IF(席札出力!F295="","",ROW())</f>
        <v/>
      </c>
    </row>
    <row r="296" spans="2:6" x14ac:dyDescent="0.15">
      <c r="B296" t="str">
        <f>IF(席札出力!B296="","",ROW())</f>
        <v/>
      </c>
      <c r="F296" t="str">
        <f>IF(席札出力!F296="","",ROW())</f>
        <v/>
      </c>
    </row>
    <row r="297" spans="2:6" x14ac:dyDescent="0.15">
      <c r="B297" t="str">
        <f>IF(席札出力!B297="","",ROW())</f>
        <v/>
      </c>
      <c r="F297" t="str">
        <f>IF(席札出力!F297="","",ROW())</f>
        <v/>
      </c>
    </row>
    <row r="298" spans="2:6" x14ac:dyDescent="0.15">
      <c r="B298" t="str">
        <f>IF(席札出力!B298="","",ROW())</f>
        <v/>
      </c>
      <c r="F298" t="str">
        <f>IF(席札出力!F298="","",ROW())</f>
        <v/>
      </c>
    </row>
    <row r="299" spans="2:6" x14ac:dyDescent="0.15">
      <c r="B299" t="str">
        <f>IF(席札出力!B299="","",ROW())</f>
        <v/>
      </c>
      <c r="F299" t="str">
        <f>IF(席札出力!F299="","",ROW())</f>
        <v/>
      </c>
    </row>
    <row r="300" spans="2:6" x14ac:dyDescent="0.15">
      <c r="B300" t="str">
        <f>IF(席札出力!B300="","",ROW())</f>
        <v/>
      </c>
      <c r="F300" t="str">
        <f>IF(席札出力!F300="","",ROW())</f>
        <v/>
      </c>
    </row>
    <row r="301" spans="2:6" x14ac:dyDescent="0.15">
      <c r="B301" t="str">
        <f>IF(席札出力!B301="","",ROW())</f>
        <v/>
      </c>
      <c r="F301" t="str">
        <f>IF(席札出力!F301="","",ROW())</f>
        <v/>
      </c>
    </row>
    <row r="302" spans="2:6" x14ac:dyDescent="0.15">
      <c r="B302" t="str">
        <f>IF(席札出力!B302="","",ROW())</f>
        <v/>
      </c>
      <c r="F302" t="str">
        <f>IF(席札出力!F302="","",ROW())</f>
        <v/>
      </c>
    </row>
    <row r="303" spans="2:6" x14ac:dyDescent="0.15">
      <c r="B303" t="str">
        <f>IF(席札出力!B303="","",ROW())</f>
        <v/>
      </c>
      <c r="F303" t="str">
        <f>IF(席札出力!F303="","",ROW())</f>
        <v/>
      </c>
    </row>
    <row r="304" spans="2:6" x14ac:dyDescent="0.15">
      <c r="B304" t="str">
        <f>IF(席札出力!B304="","",ROW())</f>
        <v/>
      </c>
      <c r="F304" t="str">
        <f>IF(席札出力!F304="","",ROW())</f>
        <v/>
      </c>
    </row>
    <row r="305" spans="2:6" x14ac:dyDescent="0.15">
      <c r="B305" t="str">
        <f>IF(席札出力!B305="","",ROW())</f>
        <v/>
      </c>
      <c r="F305" t="str">
        <f>IF(席札出力!F305="","",ROW())</f>
        <v/>
      </c>
    </row>
    <row r="306" spans="2:6" x14ac:dyDescent="0.15">
      <c r="B306" t="str">
        <f>IF(席札出力!B306="","",ROW())</f>
        <v/>
      </c>
      <c r="F306" t="str">
        <f>IF(席札出力!F306="","",ROW())</f>
        <v/>
      </c>
    </row>
    <row r="307" spans="2:6" x14ac:dyDescent="0.15">
      <c r="B307" t="str">
        <f>IF(席札出力!B307="","",ROW())</f>
        <v/>
      </c>
      <c r="F307" t="str">
        <f>IF(席札出力!F307="","",ROW())</f>
        <v/>
      </c>
    </row>
    <row r="308" spans="2:6" x14ac:dyDescent="0.15">
      <c r="B308" t="str">
        <f>IF(席札出力!B308="","",ROW())</f>
        <v/>
      </c>
      <c r="F308" t="str">
        <f>IF(席札出力!F308="","",ROW())</f>
        <v/>
      </c>
    </row>
    <row r="309" spans="2:6" x14ac:dyDescent="0.15">
      <c r="B309" t="str">
        <f>IF(席札出力!B309="","",ROW())</f>
        <v/>
      </c>
      <c r="F309" t="str">
        <f>IF(席札出力!F309="","",ROW())</f>
        <v/>
      </c>
    </row>
    <row r="310" spans="2:6" x14ac:dyDescent="0.15">
      <c r="B310" t="str">
        <f>IF(席札出力!B310="","",ROW())</f>
        <v/>
      </c>
      <c r="F310" t="str">
        <f>IF(席札出力!F310="","",ROW())</f>
        <v/>
      </c>
    </row>
    <row r="311" spans="2:6" x14ac:dyDescent="0.15">
      <c r="B311" t="str">
        <f>IF(席札出力!B311="","",ROW())</f>
        <v/>
      </c>
      <c r="F311" t="str">
        <f>IF(席札出力!F311="","",ROW())</f>
        <v/>
      </c>
    </row>
    <row r="312" spans="2:6" x14ac:dyDescent="0.15">
      <c r="B312" t="str">
        <f>IF(席札出力!B312="","",ROW())</f>
        <v/>
      </c>
      <c r="F312" t="str">
        <f>IF(席札出力!F312="","",ROW())</f>
        <v/>
      </c>
    </row>
    <row r="313" spans="2:6" x14ac:dyDescent="0.15">
      <c r="B313" t="str">
        <f>IF(席札出力!B313="","",ROW())</f>
        <v/>
      </c>
      <c r="F313" t="str">
        <f>IF(席札出力!F313="","",ROW())</f>
        <v/>
      </c>
    </row>
    <row r="314" spans="2:6" x14ac:dyDescent="0.15">
      <c r="B314" t="str">
        <f>IF(席札出力!B314="","",ROW())</f>
        <v/>
      </c>
      <c r="F314" t="str">
        <f>IF(席札出力!F314="","",ROW())</f>
        <v/>
      </c>
    </row>
    <row r="315" spans="2:6" x14ac:dyDescent="0.15">
      <c r="B315" t="str">
        <f>IF(席札出力!B315="","",ROW())</f>
        <v/>
      </c>
      <c r="F315" t="str">
        <f>IF(席札出力!F315="","",ROW())</f>
        <v/>
      </c>
    </row>
    <row r="316" spans="2:6" x14ac:dyDescent="0.15">
      <c r="B316" t="str">
        <f>IF(席札出力!B316="","",ROW())</f>
        <v/>
      </c>
      <c r="F316" t="str">
        <f>IF(席札出力!F316="","",ROW())</f>
        <v/>
      </c>
    </row>
    <row r="317" spans="2:6" x14ac:dyDescent="0.15">
      <c r="B317" t="str">
        <f>IF(席札出力!B317="","",ROW())</f>
        <v/>
      </c>
      <c r="F317" t="str">
        <f>IF(席札出力!F317="","",ROW())</f>
        <v/>
      </c>
    </row>
    <row r="318" spans="2:6" x14ac:dyDescent="0.15">
      <c r="B318" t="str">
        <f>IF(席札出力!B318="","",ROW())</f>
        <v/>
      </c>
      <c r="F318" t="str">
        <f>IF(席札出力!F318="","",ROW())</f>
        <v/>
      </c>
    </row>
    <row r="319" spans="2:6" x14ac:dyDescent="0.15">
      <c r="B319" t="str">
        <f>IF(席札出力!B319="","",ROW())</f>
        <v/>
      </c>
      <c r="F319" t="str">
        <f>IF(席札出力!F319="","",ROW())</f>
        <v/>
      </c>
    </row>
    <row r="320" spans="2:6" x14ac:dyDescent="0.15">
      <c r="B320" t="str">
        <f>IF(席札出力!B320="","",ROW())</f>
        <v/>
      </c>
      <c r="F320" t="str">
        <f>IF(席札出力!F320="","",ROW())</f>
        <v/>
      </c>
    </row>
    <row r="321" spans="2:6" x14ac:dyDescent="0.15">
      <c r="B321" t="str">
        <f>IF(席札出力!B321="","",ROW())</f>
        <v/>
      </c>
      <c r="F321" t="str">
        <f>IF(席札出力!F321="","",ROW())</f>
        <v/>
      </c>
    </row>
    <row r="322" spans="2:6" x14ac:dyDescent="0.15">
      <c r="B322" t="str">
        <f>IF(席札出力!B322="","",ROW())</f>
        <v/>
      </c>
      <c r="F322" t="str">
        <f>IF(席札出力!F322="","",ROW())</f>
        <v/>
      </c>
    </row>
    <row r="323" spans="2:6" x14ac:dyDescent="0.15">
      <c r="B323" t="str">
        <f>IF(席札出力!B323="","",ROW())</f>
        <v/>
      </c>
      <c r="F323" t="str">
        <f>IF(席札出力!F323="","",ROW())</f>
        <v/>
      </c>
    </row>
    <row r="324" spans="2:6" x14ac:dyDescent="0.15">
      <c r="B324" t="str">
        <f>IF(席札出力!B324="","",ROW())</f>
        <v/>
      </c>
      <c r="F324" t="str">
        <f>IF(席札出力!F324="","",ROW())</f>
        <v/>
      </c>
    </row>
    <row r="325" spans="2:6" x14ac:dyDescent="0.15">
      <c r="B325" t="str">
        <f>IF(席札出力!B325="","",ROW())</f>
        <v/>
      </c>
      <c r="F325" t="str">
        <f>IF(席札出力!F325="","",ROW())</f>
        <v/>
      </c>
    </row>
    <row r="326" spans="2:6" x14ac:dyDescent="0.15">
      <c r="B326" t="str">
        <f>IF(席札出力!B326="","",ROW())</f>
        <v/>
      </c>
      <c r="F326" t="str">
        <f>IF(席札出力!F326="","",ROW())</f>
        <v/>
      </c>
    </row>
    <row r="327" spans="2:6" x14ac:dyDescent="0.15">
      <c r="B327" t="str">
        <f>IF(席札出力!B327="","",ROW())</f>
        <v/>
      </c>
      <c r="F327" t="str">
        <f>IF(席札出力!F327="","",ROW())</f>
        <v/>
      </c>
    </row>
    <row r="328" spans="2:6" x14ac:dyDescent="0.15">
      <c r="B328" t="str">
        <f>IF(席札出力!B328="","",ROW())</f>
        <v/>
      </c>
      <c r="F328" t="str">
        <f>IF(席札出力!F328="","",ROW())</f>
        <v/>
      </c>
    </row>
    <row r="329" spans="2:6" x14ac:dyDescent="0.15">
      <c r="B329" t="str">
        <f>IF(席札出力!B329="","",ROW())</f>
        <v/>
      </c>
      <c r="F329" t="str">
        <f>IF(席札出力!F329="","",ROW())</f>
        <v/>
      </c>
    </row>
    <row r="330" spans="2:6" x14ac:dyDescent="0.15">
      <c r="B330" t="str">
        <f>IF(席札出力!B330="","",ROW())</f>
        <v/>
      </c>
      <c r="F330" t="str">
        <f>IF(席札出力!F330="","",ROW())</f>
        <v/>
      </c>
    </row>
    <row r="331" spans="2:6" x14ac:dyDescent="0.15">
      <c r="B331" t="str">
        <f>IF(席札出力!B331="","",ROW())</f>
        <v/>
      </c>
      <c r="F331" t="str">
        <f>IF(席札出力!F331="","",ROW())</f>
        <v/>
      </c>
    </row>
    <row r="332" spans="2:6" x14ac:dyDescent="0.15">
      <c r="B332" t="str">
        <f>IF(席札出力!B332="","",ROW())</f>
        <v/>
      </c>
      <c r="F332" t="str">
        <f>IF(席札出力!F332="","",ROW())</f>
        <v/>
      </c>
    </row>
    <row r="333" spans="2:6" x14ac:dyDescent="0.15">
      <c r="B333" t="str">
        <f>IF(席札出力!B333="","",ROW())</f>
        <v/>
      </c>
      <c r="F333" t="str">
        <f>IF(席札出力!F333="","",ROW())</f>
        <v/>
      </c>
    </row>
    <row r="334" spans="2:6" x14ac:dyDescent="0.15">
      <c r="B334" t="str">
        <f>IF(席札出力!B334="","",ROW())</f>
        <v/>
      </c>
      <c r="F334" t="str">
        <f>IF(席札出力!F334="","",ROW())</f>
        <v/>
      </c>
    </row>
    <row r="335" spans="2:6" x14ac:dyDescent="0.15">
      <c r="B335" t="str">
        <f>IF(席札出力!B335="","",ROW())</f>
        <v/>
      </c>
      <c r="F335" t="str">
        <f>IF(席札出力!F335="","",ROW())</f>
        <v/>
      </c>
    </row>
    <row r="336" spans="2:6" x14ac:dyDescent="0.15">
      <c r="B336" t="str">
        <f>IF(席札出力!B336="","",ROW())</f>
        <v/>
      </c>
      <c r="F336" t="str">
        <f>IF(席札出力!F336="","",ROW())</f>
        <v/>
      </c>
    </row>
    <row r="337" spans="2:6" x14ac:dyDescent="0.15">
      <c r="B337" t="str">
        <f>IF(席札出力!B337="","",ROW())</f>
        <v/>
      </c>
      <c r="F337" t="str">
        <f>IF(席札出力!F337="","",ROW())</f>
        <v/>
      </c>
    </row>
    <row r="338" spans="2:6" x14ac:dyDescent="0.15">
      <c r="B338" t="str">
        <f>IF(席札出力!B338="","",ROW())</f>
        <v/>
      </c>
      <c r="F338" t="str">
        <f>IF(席札出力!F338="","",ROW())</f>
        <v/>
      </c>
    </row>
    <row r="339" spans="2:6" x14ac:dyDescent="0.15">
      <c r="B339" t="str">
        <f>IF(席札出力!B339="","",ROW())</f>
        <v/>
      </c>
      <c r="F339" t="str">
        <f>IF(席札出力!F339="","",ROW())</f>
        <v/>
      </c>
    </row>
    <row r="340" spans="2:6" x14ac:dyDescent="0.15">
      <c r="B340" t="str">
        <f>IF(席札出力!B340="","",ROW())</f>
        <v/>
      </c>
      <c r="F340" t="str">
        <f>IF(席札出力!F340="","",ROW())</f>
        <v/>
      </c>
    </row>
    <row r="341" spans="2:6" x14ac:dyDescent="0.15">
      <c r="B341" t="str">
        <f>IF(席札出力!B341="","",ROW())</f>
        <v/>
      </c>
      <c r="F341" t="str">
        <f>IF(席札出力!F341="","",ROW())</f>
        <v/>
      </c>
    </row>
    <row r="342" spans="2:6" x14ac:dyDescent="0.15">
      <c r="B342" t="str">
        <f>IF(席札出力!B342="","",ROW())</f>
        <v/>
      </c>
      <c r="F342" t="str">
        <f>IF(席札出力!F342="","",ROW())</f>
        <v/>
      </c>
    </row>
    <row r="343" spans="2:6" x14ac:dyDescent="0.15">
      <c r="B343" t="str">
        <f>IF(席札出力!B343="","",ROW())</f>
        <v/>
      </c>
      <c r="F343" t="str">
        <f>IF(席札出力!F343="","",ROW())</f>
        <v/>
      </c>
    </row>
    <row r="344" spans="2:6" x14ac:dyDescent="0.15">
      <c r="B344" t="str">
        <f>IF(席札出力!B344="","",ROW())</f>
        <v/>
      </c>
      <c r="F344" t="str">
        <f>IF(席札出力!F344="","",ROW())</f>
        <v/>
      </c>
    </row>
    <row r="345" spans="2:6" x14ac:dyDescent="0.15">
      <c r="B345" t="str">
        <f>IF(席札出力!B345="","",ROW())</f>
        <v/>
      </c>
      <c r="F345" t="str">
        <f>IF(席札出力!F345="","",ROW())</f>
        <v/>
      </c>
    </row>
    <row r="346" spans="2:6" x14ac:dyDescent="0.15">
      <c r="B346" t="str">
        <f>IF(席札出力!B346="","",ROW())</f>
        <v/>
      </c>
      <c r="F346" t="str">
        <f>IF(席札出力!F346="","",ROW())</f>
        <v/>
      </c>
    </row>
    <row r="347" spans="2:6" x14ac:dyDescent="0.15">
      <c r="B347" t="str">
        <f>IF(席札出力!B347="","",ROW())</f>
        <v/>
      </c>
      <c r="F347" t="str">
        <f>IF(席札出力!F347="","",ROW())</f>
        <v/>
      </c>
    </row>
    <row r="348" spans="2:6" x14ac:dyDescent="0.15">
      <c r="B348" t="str">
        <f>IF(席札出力!B348="","",ROW())</f>
        <v/>
      </c>
      <c r="F348" t="str">
        <f>IF(席札出力!F348="","",ROW())</f>
        <v/>
      </c>
    </row>
    <row r="349" spans="2:6" x14ac:dyDescent="0.15">
      <c r="B349" t="str">
        <f>IF(席札出力!B349="","",ROW())</f>
        <v/>
      </c>
      <c r="F349" t="str">
        <f>IF(席札出力!F349="","",ROW())</f>
        <v/>
      </c>
    </row>
    <row r="350" spans="2:6" x14ac:dyDescent="0.15">
      <c r="B350" t="str">
        <f>IF(席札出力!B350="","",ROW())</f>
        <v/>
      </c>
      <c r="F350" t="str">
        <f>IF(席札出力!F350="","",ROW())</f>
        <v/>
      </c>
    </row>
    <row r="351" spans="2:6" x14ac:dyDescent="0.15">
      <c r="B351" t="str">
        <f>IF(席札出力!B351="","",ROW())</f>
        <v/>
      </c>
      <c r="F351" t="str">
        <f>IF(席札出力!F351="","",ROW())</f>
        <v/>
      </c>
    </row>
    <row r="352" spans="2:6" x14ac:dyDescent="0.15">
      <c r="B352" t="str">
        <f>IF(席札出力!B352="","",ROW())</f>
        <v/>
      </c>
      <c r="F352" t="str">
        <f>IF(席札出力!F352="","",ROW())</f>
        <v/>
      </c>
    </row>
    <row r="353" spans="2:6" x14ac:dyDescent="0.15">
      <c r="B353" t="str">
        <f>IF(席札出力!B353="","",ROW())</f>
        <v/>
      </c>
      <c r="F353" t="str">
        <f>IF(席札出力!F353="","",ROW())</f>
        <v/>
      </c>
    </row>
    <row r="354" spans="2:6" x14ac:dyDescent="0.15">
      <c r="B354" t="str">
        <f>IF(席札出力!B354="","",ROW())</f>
        <v/>
      </c>
      <c r="F354" t="str">
        <f>IF(席札出力!F354="","",ROW())</f>
        <v/>
      </c>
    </row>
    <row r="355" spans="2:6" x14ac:dyDescent="0.15">
      <c r="B355" t="str">
        <f>IF(席札出力!B355="","",ROW())</f>
        <v/>
      </c>
      <c r="F355" t="str">
        <f>IF(席札出力!F355="","",ROW())</f>
        <v/>
      </c>
    </row>
    <row r="356" spans="2:6" x14ac:dyDescent="0.15">
      <c r="B356" t="str">
        <f>IF(席札出力!B356="","",ROW())</f>
        <v/>
      </c>
      <c r="F356" t="str">
        <f>IF(席札出力!F356="","",ROW())</f>
        <v/>
      </c>
    </row>
    <row r="357" spans="2:6" x14ac:dyDescent="0.15">
      <c r="B357" t="str">
        <f>IF(席札出力!B357="","",ROW())</f>
        <v/>
      </c>
      <c r="F357" t="str">
        <f>IF(席札出力!F357="","",ROW())</f>
        <v/>
      </c>
    </row>
    <row r="358" spans="2:6" x14ac:dyDescent="0.15">
      <c r="B358" t="str">
        <f>IF(席札出力!B358="","",ROW())</f>
        <v/>
      </c>
      <c r="F358" t="str">
        <f>IF(席札出力!F358="","",ROW())</f>
        <v/>
      </c>
    </row>
    <row r="359" spans="2:6" x14ac:dyDescent="0.15">
      <c r="B359" t="str">
        <f>IF(席札出力!B359="","",ROW())</f>
        <v/>
      </c>
      <c r="F359" t="str">
        <f>IF(席札出力!F359="","",ROW())</f>
        <v/>
      </c>
    </row>
    <row r="360" spans="2:6" x14ac:dyDescent="0.15">
      <c r="B360" t="str">
        <f>IF(席札出力!B360="","",ROW())</f>
        <v/>
      </c>
      <c r="F360" t="str">
        <f>IF(席札出力!F360="","",ROW())</f>
        <v/>
      </c>
    </row>
    <row r="361" spans="2:6" x14ac:dyDescent="0.15">
      <c r="B361" t="str">
        <f>IF(席札出力!B361="","",ROW())</f>
        <v/>
      </c>
      <c r="F361" t="str">
        <f>IF(席札出力!F361="","",ROW())</f>
        <v/>
      </c>
    </row>
    <row r="362" spans="2:6" x14ac:dyDescent="0.15">
      <c r="B362" t="str">
        <f>IF(席札出力!B362="","",ROW())</f>
        <v/>
      </c>
      <c r="F362" t="str">
        <f>IF(席札出力!F362="","",ROW())</f>
        <v/>
      </c>
    </row>
    <row r="363" spans="2:6" x14ac:dyDescent="0.15">
      <c r="B363" t="str">
        <f>IF(席札出力!B363="","",ROW())</f>
        <v/>
      </c>
      <c r="F363" t="str">
        <f>IF(席札出力!F363="","",ROW())</f>
        <v/>
      </c>
    </row>
    <row r="364" spans="2:6" x14ac:dyDescent="0.15">
      <c r="B364" t="str">
        <f>IF(席札出力!B364="","",ROW())</f>
        <v/>
      </c>
      <c r="F364" t="str">
        <f>IF(席札出力!F364="","",ROW())</f>
        <v/>
      </c>
    </row>
    <row r="365" spans="2:6" x14ac:dyDescent="0.15">
      <c r="B365" t="str">
        <f>IF(席札出力!B365="","",ROW())</f>
        <v/>
      </c>
      <c r="F365" t="str">
        <f>IF(席札出力!F365="","",ROW())</f>
        <v/>
      </c>
    </row>
    <row r="366" spans="2:6" x14ac:dyDescent="0.15">
      <c r="B366" t="str">
        <f>IF(席札出力!B366="","",ROW())</f>
        <v/>
      </c>
      <c r="F366" t="str">
        <f>IF(席札出力!F366="","",ROW())</f>
        <v/>
      </c>
    </row>
    <row r="367" spans="2:6" x14ac:dyDescent="0.15">
      <c r="B367" t="str">
        <f>IF(席札出力!B367="","",ROW())</f>
        <v/>
      </c>
      <c r="F367" t="str">
        <f>IF(席札出力!F367="","",ROW())</f>
        <v/>
      </c>
    </row>
    <row r="368" spans="2:6" x14ac:dyDescent="0.15">
      <c r="B368" t="str">
        <f>IF(席札出力!B368="","",ROW())</f>
        <v/>
      </c>
      <c r="F368" t="str">
        <f>IF(席札出力!F368="","",ROW())</f>
        <v/>
      </c>
    </row>
    <row r="369" spans="2:6" x14ac:dyDescent="0.15">
      <c r="B369" t="str">
        <f>IF(席札出力!B369="","",ROW())</f>
        <v/>
      </c>
      <c r="F369" t="str">
        <f>IF(席札出力!F369="","",ROW())</f>
        <v/>
      </c>
    </row>
    <row r="370" spans="2:6" x14ac:dyDescent="0.15">
      <c r="B370" t="str">
        <f>IF(席札出力!B370="","",ROW())</f>
        <v/>
      </c>
      <c r="F370" t="str">
        <f>IF(席札出力!F370="","",ROW())</f>
        <v/>
      </c>
    </row>
    <row r="371" spans="2:6" x14ac:dyDescent="0.15">
      <c r="B371" t="str">
        <f>IF(席札出力!B371="","",ROW())</f>
        <v/>
      </c>
      <c r="F371" t="str">
        <f>IF(席札出力!F371="","",ROW())</f>
        <v/>
      </c>
    </row>
    <row r="372" spans="2:6" x14ac:dyDescent="0.15">
      <c r="B372" t="str">
        <f>IF(席札出力!B372="","",ROW())</f>
        <v/>
      </c>
      <c r="F372" t="str">
        <f>IF(席札出力!F372="","",ROW())</f>
        <v/>
      </c>
    </row>
    <row r="373" spans="2:6" x14ac:dyDescent="0.15">
      <c r="B373" t="str">
        <f>IF(席札出力!B373="","",ROW())</f>
        <v/>
      </c>
      <c r="F373" t="str">
        <f>IF(席札出力!F373="","",ROW())</f>
        <v/>
      </c>
    </row>
    <row r="374" spans="2:6" x14ac:dyDescent="0.15">
      <c r="B374" t="str">
        <f>IF(席札出力!B374="","",ROW())</f>
        <v/>
      </c>
      <c r="F374" t="str">
        <f>IF(席札出力!F374="","",ROW())</f>
        <v/>
      </c>
    </row>
    <row r="375" spans="2:6" x14ac:dyDescent="0.15">
      <c r="B375" t="str">
        <f>IF(席札出力!B375="","",ROW())</f>
        <v/>
      </c>
      <c r="F375" t="str">
        <f>IF(席札出力!F375="","",ROW())</f>
        <v/>
      </c>
    </row>
    <row r="376" spans="2:6" x14ac:dyDescent="0.15">
      <c r="B376" t="str">
        <f>IF(席札出力!B376="","",ROW())</f>
        <v/>
      </c>
      <c r="F376" t="str">
        <f>IF(席札出力!F376="","",ROW())</f>
        <v/>
      </c>
    </row>
    <row r="377" spans="2:6" x14ac:dyDescent="0.15">
      <c r="B377" t="str">
        <f>IF(席札出力!B377="","",ROW())</f>
        <v/>
      </c>
      <c r="F377" t="str">
        <f>IF(席札出力!F377="","",ROW())</f>
        <v/>
      </c>
    </row>
    <row r="378" spans="2:6" x14ac:dyDescent="0.15">
      <c r="B378" t="str">
        <f>IF(席札出力!B378="","",ROW())</f>
        <v/>
      </c>
      <c r="F378" t="str">
        <f>IF(席札出力!F378="","",ROW())</f>
        <v/>
      </c>
    </row>
    <row r="379" spans="2:6" x14ac:dyDescent="0.15">
      <c r="B379" t="str">
        <f>IF(席札出力!B379="","",ROW())</f>
        <v/>
      </c>
      <c r="F379" t="str">
        <f>IF(席札出力!F379="","",ROW())</f>
        <v/>
      </c>
    </row>
    <row r="380" spans="2:6" x14ac:dyDescent="0.15">
      <c r="B380" t="str">
        <f>IF(席札出力!B380="","",ROW())</f>
        <v/>
      </c>
      <c r="F380" t="str">
        <f>IF(席札出力!F380="","",ROW())</f>
        <v/>
      </c>
    </row>
    <row r="381" spans="2:6" x14ac:dyDescent="0.15">
      <c r="B381" t="str">
        <f>IF(席札出力!B381="","",ROW())</f>
        <v/>
      </c>
      <c r="F381" t="str">
        <f>IF(席札出力!F381="","",ROW())</f>
        <v/>
      </c>
    </row>
    <row r="382" spans="2:6" x14ac:dyDescent="0.15">
      <c r="B382" t="str">
        <f>IF(席札出力!B382="","",ROW())</f>
        <v/>
      </c>
      <c r="F382" t="str">
        <f>IF(席札出力!F382="","",ROW())</f>
        <v/>
      </c>
    </row>
    <row r="383" spans="2:6" x14ac:dyDescent="0.15">
      <c r="B383" t="str">
        <f>IF(席札出力!B383="","",ROW())</f>
        <v/>
      </c>
      <c r="F383" t="str">
        <f>IF(席札出力!F383="","",ROW())</f>
        <v/>
      </c>
    </row>
    <row r="384" spans="2:6" x14ac:dyDescent="0.15">
      <c r="B384" t="str">
        <f>IF(席札出力!B384="","",ROW())</f>
        <v/>
      </c>
      <c r="F384" t="str">
        <f>IF(席札出力!F384="","",ROW())</f>
        <v/>
      </c>
    </row>
    <row r="385" spans="2:6" x14ac:dyDescent="0.15">
      <c r="B385" t="str">
        <f>IF(席札出力!B385="","",ROW())</f>
        <v/>
      </c>
      <c r="F385" t="str">
        <f>IF(席札出力!F385="","",ROW())</f>
        <v/>
      </c>
    </row>
    <row r="386" spans="2:6" x14ac:dyDescent="0.15">
      <c r="B386" t="str">
        <f>IF(席札出力!B386="","",ROW())</f>
        <v/>
      </c>
      <c r="F386" t="str">
        <f>IF(席札出力!F386="","",ROW())</f>
        <v/>
      </c>
    </row>
    <row r="387" spans="2:6" x14ac:dyDescent="0.15">
      <c r="B387" t="str">
        <f>IF(席札出力!B387="","",ROW())</f>
        <v/>
      </c>
      <c r="F387" t="str">
        <f>IF(席札出力!F387="","",ROW())</f>
        <v/>
      </c>
    </row>
    <row r="388" spans="2:6" x14ac:dyDescent="0.15">
      <c r="B388" t="str">
        <f>IF(席札出力!B388="","",ROW())</f>
        <v/>
      </c>
      <c r="F388" t="str">
        <f>IF(席札出力!F388="","",ROW())</f>
        <v/>
      </c>
    </row>
    <row r="389" spans="2:6" x14ac:dyDescent="0.15">
      <c r="B389" t="str">
        <f>IF(席札出力!B389="","",ROW())</f>
        <v/>
      </c>
      <c r="F389" t="str">
        <f>IF(席札出力!F389="","",ROW())</f>
        <v/>
      </c>
    </row>
    <row r="390" spans="2:6" x14ac:dyDescent="0.15">
      <c r="B390" t="str">
        <f>IF(席札出力!B390="","",ROW())</f>
        <v/>
      </c>
      <c r="F390" t="str">
        <f>IF(席札出力!F390="","",ROW())</f>
        <v/>
      </c>
    </row>
    <row r="391" spans="2:6" x14ac:dyDescent="0.15">
      <c r="B391" t="str">
        <f>IF(席札出力!B391="","",ROW())</f>
        <v/>
      </c>
      <c r="F391" t="str">
        <f>IF(席札出力!F391="","",ROW())</f>
        <v/>
      </c>
    </row>
    <row r="392" spans="2:6" x14ac:dyDescent="0.15">
      <c r="B392" t="str">
        <f>IF(席札出力!B392="","",ROW())</f>
        <v/>
      </c>
      <c r="F392" t="str">
        <f>IF(席札出力!F392="","",ROW())</f>
        <v/>
      </c>
    </row>
    <row r="393" spans="2:6" x14ac:dyDescent="0.15">
      <c r="B393" t="str">
        <f>IF(席札出力!B393="","",ROW())</f>
        <v/>
      </c>
      <c r="F393" t="str">
        <f>IF(席札出力!F393="","",ROW())</f>
        <v/>
      </c>
    </row>
    <row r="394" spans="2:6" x14ac:dyDescent="0.15">
      <c r="B394" t="str">
        <f>IF(席札出力!B394="","",ROW())</f>
        <v/>
      </c>
      <c r="F394" t="str">
        <f>IF(席札出力!F394="","",ROW())</f>
        <v/>
      </c>
    </row>
    <row r="395" spans="2:6" x14ac:dyDescent="0.15">
      <c r="B395" t="str">
        <f>IF(席札出力!B395="","",ROW())</f>
        <v/>
      </c>
      <c r="F395" t="str">
        <f>IF(席札出力!F395="","",ROW())</f>
        <v/>
      </c>
    </row>
    <row r="396" spans="2:6" x14ac:dyDescent="0.15">
      <c r="B396" t="str">
        <f>IF(席札出力!B396="","",ROW())</f>
        <v/>
      </c>
      <c r="F396" t="str">
        <f>IF(席札出力!F396="","",ROW())</f>
        <v/>
      </c>
    </row>
    <row r="397" spans="2:6" x14ac:dyDescent="0.15">
      <c r="B397" t="str">
        <f>IF(席札出力!B397="","",ROW())</f>
        <v/>
      </c>
      <c r="F397" t="str">
        <f>IF(席札出力!F397="","",ROW())</f>
        <v/>
      </c>
    </row>
    <row r="398" spans="2:6" x14ac:dyDescent="0.15">
      <c r="B398" t="str">
        <f>IF(席札出力!B398="","",ROW())</f>
        <v/>
      </c>
      <c r="F398" t="str">
        <f>IF(席札出力!F398="","",ROW())</f>
        <v/>
      </c>
    </row>
    <row r="399" spans="2:6" x14ac:dyDescent="0.15">
      <c r="B399" t="str">
        <f>IF(席札出力!B399="","",ROW())</f>
        <v/>
      </c>
      <c r="F399" t="str">
        <f>IF(席札出力!F399="","",ROW())</f>
        <v/>
      </c>
    </row>
    <row r="400" spans="2:6" x14ac:dyDescent="0.15">
      <c r="B400" t="str">
        <f>IF(席札出力!B400="","",ROW())</f>
        <v/>
      </c>
      <c r="F400" t="str">
        <f>IF(席札出力!F400="","",ROW())</f>
        <v/>
      </c>
    </row>
  </sheetData>
  <sheetProtection password="CC8B" sheet="1" objects="1" scenarios="1" selectLockedCells="1" selectUnlockedCells="1"/>
  <phoneticPr fontId="3"/>
  <pageMargins left="0.7" right="0.7" top="0.75" bottom="0.75" header="0.3" footer="0.3"/>
  <pageSetup paperSize="274"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B9"/>
  <sheetViews>
    <sheetView showGridLines="0" workbookViewId="0">
      <selection activeCell="F23" sqref="F23"/>
    </sheetView>
  </sheetViews>
  <sheetFormatPr defaultRowHeight="13.5" x14ac:dyDescent="0.15"/>
  <cols>
    <col min="1" max="1" width="1.75" customWidth="1"/>
    <col min="2" max="2" width="38.75" customWidth="1"/>
  </cols>
  <sheetData>
    <row r="1" spans="2:2" ht="12.75" customHeight="1" thickBot="1" x14ac:dyDescent="0.2"/>
    <row r="2" spans="2:2" ht="18" customHeight="1" thickTop="1" x14ac:dyDescent="0.2">
      <c r="B2" s="15" t="s">
        <v>31</v>
      </c>
    </row>
    <row r="3" spans="2:2" ht="15" customHeight="1" x14ac:dyDescent="0.15">
      <c r="B3" s="18">
        <f ca="1">MAX(途中計算!H1:'途中計算'!H160)</f>
        <v>100</v>
      </c>
    </row>
    <row r="4" spans="2:2" ht="20.25" customHeight="1" thickBot="1" x14ac:dyDescent="0.2">
      <c r="B4" s="14" t="s">
        <v>25</v>
      </c>
    </row>
    <row r="5" spans="2:2" ht="15" thickTop="1" thickBot="1" x14ac:dyDescent="0.2"/>
    <row r="6" spans="2:2" ht="18" thickTop="1" x14ac:dyDescent="0.2">
      <c r="B6" s="15" t="s">
        <v>32</v>
      </c>
    </row>
    <row r="7" spans="2:2" ht="15" customHeight="1" x14ac:dyDescent="0.15">
      <c r="B7" s="19">
        <f ca="1">MAX(途中計算!B6:'途中計算'!F404)-1</f>
        <v>199</v>
      </c>
    </row>
    <row r="8" spans="2:2" ht="20.25" customHeight="1" thickBot="1" x14ac:dyDescent="0.2">
      <c r="B8" s="14" t="s">
        <v>25</v>
      </c>
    </row>
    <row r="9" spans="2:2" ht="14.25" thickTop="1" x14ac:dyDescent="0.15"/>
  </sheetData>
  <sheetProtection password="CC8B" sheet="1" objects="1" scenarios="1" selectLockedCells="1"/>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00"/>
  <sheetViews>
    <sheetView workbookViewId="0">
      <selection activeCell="A5" sqref="A5"/>
    </sheetView>
  </sheetViews>
  <sheetFormatPr defaultRowHeight="13.5" x14ac:dyDescent="0.15"/>
  <cols>
    <col min="3" max="3" width="37.25" customWidth="1"/>
    <col min="4" max="4" width="76.125" customWidth="1"/>
    <col min="5" max="5" width="46.375" customWidth="1"/>
  </cols>
  <sheetData>
    <row r="1" spans="1:5" x14ac:dyDescent="0.15">
      <c r="A1" t="s">
        <v>13</v>
      </c>
      <c r="B1" t="s">
        <v>14</v>
      </c>
      <c r="C1" t="s">
        <v>27</v>
      </c>
      <c r="D1" t="s">
        <v>29</v>
      </c>
      <c r="E1" t="s">
        <v>33</v>
      </c>
    </row>
    <row r="2" spans="1:5" x14ac:dyDescent="0.15">
      <c r="A2" t="str">
        <f ca="1">席札用追加メッセージ!A2</f>
        <v>徳田寿々美</v>
      </c>
      <c r="B2" t="str">
        <f ca="1">席札用追加メッセージ!B2</f>
        <v>様</v>
      </c>
      <c r="C2" t="str">
        <f ca="1">席札用追加メッセージ!C2</f>
        <v>これからもご指導、ご鞭撻の程宜しくお願いします</v>
      </c>
      <c r="D2" t="str">
        <f ca="1">IF(MOD(ROW()-1,3)=2,INDIRECT("席札用追加メッセージ!E"&amp;ROW()),IF(MOD(ROW()-1,3)=1,INDIRECT("席札用追加メッセージ!E"&amp;ROW()+2),INDIRECT("席札用追加メッセージ!E"&amp;ROW()-2)))</f>
        <v>ジッパー席札の両面印刷テンプレート用です。</v>
      </c>
      <c r="E2" t="str">
        <f ca="1">IF(MOD(ROW()-1,3)=2,INDIRECT("席札用追加メッセージ!D"&amp;ROW()),IF(MOD(ROW()-1,3)=1,INDIRECT("席札用追加メッセージ!D"&amp;ROW()+2),INDIRECT("席札用追加メッセージ!D"&amp;ROW()-2)))</f>
        <v>私は先生に出会っていなかったら、あんなに充実した学生生活を送れてなかったと思います。</v>
      </c>
    </row>
    <row r="3" spans="1:5" x14ac:dyDescent="0.15">
      <c r="A3" t="str">
        <f ca="1">席札用追加メッセージ!A3</f>
        <v>高橋多賀子</v>
      </c>
      <c r="B3" t="str">
        <f ca="1">席札用追加メッセージ!B3</f>
        <v>様</v>
      </c>
      <c r="C3" t="str">
        <f ca="1">席札用追加メッセージ!C3</f>
        <v>挨拶をお引き受け頂き有難うございます！</v>
      </c>
      <c r="D3" t="str">
        <f t="shared" ref="D3:D66" ca="1" si="0">IF(MOD(ROW()-1,3)=2,INDIRECT("席札用追加メッセージ!E"&amp;ROW()),IF(MOD(ROW()-1,3)=1,INDIRECT("席札用追加メッセージ!E"&amp;ROW()+2),INDIRECT("席札用追加メッセージ!E"&amp;ROW()-2)))</f>
        <v>ここはジッパー席札の両面印刷テンプレート用です。</v>
      </c>
      <c r="E3" t="str">
        <f t="shared" ref="E3:E66" ca="1" si="1">IF(MOD(ROW()-1,3)=2,INDIRECT("席札用追加メッセージ!D"&amp;ROW()),IF(MOD(ROW()-1,3)=1,INDIRECT("席札用追加メッセージ!D"&amp;ROW()+2),INDIRECT("席札用追加メッセージ!D"&amp;ROW()-2)))</f>
        <v>私は先生に出会っていなかったら、あんなに充実した学生生活を送れてなかったと思います。いつも熱心にご指導して頂いた事、信頼して頂いた事、真剣に向き合って頂いた事は一生忘れません。</v>
      </c>
    </row>
    <row r="4" spans="1:5" x14ac:dyDescent="0.15">
      <c r="A4" t="str">
        <f ca="1">席札用追加メッセージ!A4</f>
        <v>本田洋一郎</v>
      </c>
      <c r="B4" t="str">
        <f ca="1">席札用追加メッセージ!B4</f>
        <v>様</v>
      </c>
      <c r="C4" t="str">
        <f ca="1">席札用追加メッセージ!C4</f>
        <v>きょうはおいしいものをたくさんたべてね！</v>
      </c>
      <c r="D4" t="str">
        <f t="shared" ca="1" si="0"/>
        <v>ここに入れたメッセージは、ジッパー席札「両面印刷テンプレート」の裏面上段に印刷されます</v>
      </c>
      <c r="E4" t="str">
        <f t="shared" ca="1" si="1"/>
        <v>私は先生に出会っていなかったら、あんなに充実した学生生活を送れてなかったと思います。いつも熱心にご指導して頂いた事、信頼して頂いた事、真剣に向き合って頂いた事は一生忘れません。本当に感謝しております、ありがとうございました！今度、改めて夫婦そろってごあいさつさせてください。これからもよろしくお願致します。</v>
      </c>
    </row>
    <row r="5" spans="1:5" x14ac:dyDescent="0.15">
      <c r="A5" t="str">
        <f ca="1">席札用追加メッセージ!A5</f>
        <v>佐野涼子</v>
      </c>
      <c r="B5" t="str">
        <f ca="1">席札用追加メッセージ!B5</f>
        <v>様</v>
      </c>
      <c r="C5" t="str">
        <f ca="1">席札用追加メッセージ!C5</f>
        <v>すっかりおにいちゃんらしくなりましたね！</v>
      </c>
      <c r="D5">
        <f t="shared" ca="1" si="0"/>
        <v>0</v>
      </c>
      <c r="E5">
        <f t="shared" ca="1" si="1"/>
        <v>0</v>
      </c>
    </row>
    <row r="6" spans="1:5" x14ac:dyDescent="0.15">
      <c r="A6" t="str">
        <f ca="1">席札用追加メッセージ!A6</f>
        <v>飯塚芳太郎</v>
      </c>
      <c r="B6" t="str">
        <f ca="1">席札用追加メッセージ!B6</f>
        <v>様</v>
      </c>
      <c r="C6" t="str">
        <f ca="1">席札用追加メッセージ!C6</f>
        <v>すっかりおにいちゃんらしくなりましたね！</v>
      </c>
      <c r="D6">
        <f t="shared" ca="1" si="0"/>
        <v>0</v>
      </c>
      <c r="E6">
        <f t="shared" ca="1" si="1"/>
        <v>0</v>
      </c>
    </row>
    <row r="7" spans="1:5" x14ac:dyDescent="0.15">
      <c r="A7" t="str">
        <f ca="1">席札用追加メッセージ!A7</f>
        <v>髙橋博一</v>
      </c>
      <c r="B7" t="str">
        <f ca="1">席札用追加メッセージ!B7</f>
        <v>様</v>
      </c>
      <c r="C7" t="str">
        <f ca="1">席札用追加メッセージ!C7</f>
        <v>すっかりおにいちゃんらしくなりましたね！</v>
      </c>
      <c r="D7">
        <f t="shared" ca="1" si="0"/>
        <v>0</v>
      </c>
      <c r="E7">
        <f t="shared" ca="1" si="1"/>
        <v>0</v>
      </c>
    </row>
    <row r="8" spans="1:5" x14ac:dyDescent="0.15">
      <c r="A8" t="str">
        <f ca="1">席札用追加メッセージ!A8</f>
        <v>柴田正弘</v>
      </c>
      <c r="B8" t="str">
        <f ca="1">席札用追加メッセージ!B8</f>
        <v>様</v>
      </c>
      <c r="C8" t="str">
        <f ca="1">席札用追加メッセージ!C8</f>
        <v>すっかりおにいちゃんらしくなりましたね！</v>
      </c>
      <c r="D8">
        <f t="shared" ca="1" si="0"/>
        <v>0</v>
      </c>
      <c r="E8">
        <f t="shared" ca="1" si="1"/>
        <v>0</v>
      </c>
    </row>
    <row r="9" spans="1:5" x14ac:dyDescent="0.15">
      <c r="A9" t="str">
        <f ca="1">席札用追加メッセージ!A9</f>
        <v>水杉清次郎</v>
      </c>
      <c r="B9" t="str">
        <f ca="1">席札用追加メッセージ!B9</f>
        <v>様</v>
      </c>
      <c r="C9" t="str">
        <f ca="1">席札用追加メッセージ!C9</f>
        <v/>
      </c>
      <c r="D9">
        <f t="shared" ca="1" si="0"/>
        <v>0</v>
      </c>
      <c r="E9">
        <f t="shared" ca="1" si="1"/>
        <v>0</v>
      </c>
    </row>
    <row r="10" spans="1:5" x14ac:dyDescent="0.15">
      <c r="A10" t="str">
        <f ca="1">席札用追加メッセージ!A10</f>
        <v>野田健輔</v>
      </c>
      <c r="B10" t="str">
        <f ca="1">席札用追加メッセージ!B10</f>
        <v>様</v>
      </c>
      <c r="C10" t="str">
        <f ca="1">席札用追加メッセージ!C10</f>
        <v/>
      </c>
      <c r="D10">
        <f t="shared" ca="1" si="0"/>
        <v>0</v>
      </c>
      <c r="E10">
        <f t="shared" ca="1" si="1"/>
        <v>0</v>
      </c>
    </row>
    <row r="11" spans="1:5" x14ac:dyDescent="0.15">
      <c r="A11" t="str">
        <f ca="1">席札用追加メッセージ!A11</f>
        <v>服部秀久</v>
      </c>
      <c r="B11" t="str">
        <f ca="1">席札用追加メッセージ!B11</f>
        <v>様</v>
      </c>
      <c r="C11" t="str">
        <f ca="1">席札用追加メッセージ!C11</f>
        <v/>
      </c>
      <c r="D11">
        <f t="shared" ca="1" si="0"/>
        <v>0</v>
      </c>
      <c r="E11">
        <f t="shared" ca="1" si="1"/>
        <v>0</v>
      </c>
    </row>
    <row r="12" spans="1:5" x14ac:dyDescent="0.15">
      <c r="A12" t="str">
        <f ca="1">席札用追加メッセージ!A12</f>
        <v>相馬真由子</v>
      </c>
      <c r="B12" t="str">
        <f ca="1">席札用追加メッセージ!B12</f>
        <v>様</v>
      </c>
      <c r="C12" t="str">
        <f ca="1">席札用追加メッセージ!C12</f>
        <v/>
      </c>
      <c r="D12">
        <f t="shared" ca="1" si="0"/>
        <v>0</v>
      </c>
      <c r="E12">
        <f t="shared" ca="1" si="1"/>
        <v>0</v>
      </c>
    </row>
    <row r="13" spans="1:5" x14ac:dyDescent="0.15">
      <c r="A13" t="str">
        <f ca="1">席札用追加メッセージ!A13</f>
        <v>林伸太郎</v>
      </c>
      <c r="B13" t="str">
        <f ca="1">席札用追加メッセージ!B13</f>
        <v>様</v>
      </c>
      <c r="C13" t="str">
        <f ca="1">席札用追加メッセージ!C13</f>
        <v/>
      </c>
      <c r="D13">
        <f t="shared" ca="1" si="0"/>
        <v>0</v>
      </c>
      <c r="E13">
        <f t="shared" ca="1" si="1"/>
        <v>0</v>
      </c>
    </row>
    <row r="14" spans="1:5" x14ac:dyDescent="0.15">
      <c r="A14" t="str">
        <f ca="1">席札用追加メッセージ!A14</f>
        <v>青木卓</v>
      </c>
      <c r="B14" t="str">
        <f ca="1">席札用追加メッセージ!B14</f>
        <v>様</v>
      </c>
      <c r="C14" t="str">
        <f ca="1">席札用追加メッセージ!C14</f>
        <v/>
      </c>
      <c r="D14">
        <f t="shared" ca="1" si="0"/>
        <v>0</v>
      </c>
      <c r="E14">
        <f t="shared" ca="1" si="1"/>
        <v>0</v>
      </c>
    </row>
    <row r="15" spans="1:5" x14ac:dyDescent="0.15">
      <c r="A15" t="str">
        <f ca="1">席札用追加メッセージ!A15</f>
        <v>川谷佑輝</v>
      </c>
      <c r="B15" t="str">
        <f ca="1">席札用追加メッセージ!B15</f>
        <v>様</v>
      </c>
      <c r="C15" t="str">
        <f ca="1">席札用追加メッセージ!C15</f>
        <v/>
      </c>
      <c r="D15">
        <f t="shared" ca="1" si="0"/>
        <v>0</v>
      </c>
      <c r="E15">
        <f t="shared" ca="1" si="1"/>
        <v>0</v>
      </c>
    </row>
    <row r="16" spans="1:5" x14ac:dyDescent="0.15">
      <c r="A16" t="str">
        <f ca="1">席札用追加メッセージ!A16</f>
        <v>森正道</v>
      </c>
      <c r="B16" t="str">
        <f ca="1">席札用追加メッセージ!B16</f>
        <v>様</v>
      </c>
      <c r="C16" t="str">
        <f ca="1">席札用追加メッセージ!C16</f>
        <v/>
      </c>
      <c r="D16">
        <f t="shared" ca="1" si="0"/>
        <v>0</v>
      </c>
      <c r="E16">
        <f t="shared" ca="1" si="1"/>
        <v>0</v>
      </c>
    </row>
    <row r="17" spans="1:5" x14ac:dyDescent="0.15">
      <c r="A17" t="str">
        <f ca="1">席札用追加メッセージ!A17</f>
        <v>北原和江</v>
      </c>
      <c r="B17" t="str">
        <f ca="1">席札用追加メッセージ!B17</f>
        <v>様</v>
      </c>
      <c r="C17" t="str">
        <f ca="1">席札用追加メッセージ!C17</f>
        <v/>
      </c>
      <c r="D17">
        <f t="shared" ca="1" si="0"/>
        <v>0</v>
      </c>
      <c r="E17">
        <f t="shared" ca="1" si="1"/>
        <v>0</v>
      </c>
    </row>
    <row r="18" spans="1:5" x14ac:dyDescent="0.15">
      <c r="A18" t="str">
        <f ca="1">席札用追加メッセージ!A18</f>
        <v>大橋隆</v>
      </c>
      <c r="B18" t="str">
        <f ca="1">席札用追加メッセージ!B18</f>
        <v>様</v>
      </c>
      <c r="C18" t="str">
        <f ca="1">席札用追加メッセージ!C18</f>
        <v/>
      </c>
      <c r="D18">
        <f t="shared" ca="1" si="0"/>
        <v>0</v>
      </c>
      <c r="E18">
        <f t="shared" ca="1" si="1"/>
        <v>0</v>
      </c>
    </row>
    <row r="19" spans="1:5" x14ac:dyDescent="0.15">
      <c r="A19" t="str">
        <f ca="1">席札用追加メッセージ!A19</f>
        <v>上林裕太朗</v>
      </c>
      <c r="B19" t="str">
        <f ca="1">席札用追加メッセージ!B19</f>
        <v>様</v>
      </c>
      <c r="C19" t="str">
        <f ca="1">席札用追加メッセージ!C19</f>
        <v/>
      </c>
      <c r="D19">
        <f t="shared" ca="1" si="0"/>
        <v>0</v>
      </c>
      <c r="E19">
        <f t="shared" ca="1" si="1"/>
        <v>0</v>
      </c>
    </row>
    <row r="20" spans="1:5" x14ac:dyDescent="0.15">
      <c r="A20" t="str">
        <f ca="1">席札用追加メッセージ!A20</f>
        <v>佐藤直哉</v>
      </c>
      <c r="B20" t="str">
        <f ca="1">席札用追加メッセージ!B20</f>
        <v>様</v>
      </c>
      <c r="C20" t="str">
        <f ca="1">席札用追加メッセージ!C20</f>
        <v/>
      </c>
      <c r="D20">
        <f t="shared" ca="1" si="0"/>
        <v>0</v>
      </c>
      <c r="E20">
        <f t="shared" ca="1" si="1"/>
        <v>0</v>
      </c>
    </row>
    <row r="21" spans="1:5" x14ac:dyDescent="0.15">
      <c r="A21" t="str">
        <f ca="1">席札用追加メッセージ!A21</f>
        <v>鈴木健</v>
      </c>
      <c r="B21" t="str">
        <f ca="1">席札用追加メッセージ!B21</f>
        <v>様</v>
      </c>
      <c r="C21" t="str">
        <f ca="1">席札用追加メッセージ!C21</f>
        <v/>
      </c>
      <c r="D21">
        <f t="shared" ca="1" si="0"/>
        <v>0</v>
      </c>
      <c r="E21">
        <f t="shared" ca="1" si="1"/>
        <v>0</v>
      </c>
    </row>
    <row r="22" spans="1:5" x14ac:dyDescent="0.15">
      <c r="A22" t="str">
        <f ca="1">席札用追加メッセージ!A22</f>
        <v>高野義信</v>
      </c>
      <c r="B22" t="str">
        <f ca="1">席札用追加メッセージ!B22</f>
        <v>様</v>
      </c>
      <c r="C22" t="str">
        <f ca="1">席札用追加メッセージ!C22</f>
        <v/>
      </c>
      <c r="D22">
        <f t="shared" ca="1" si="0"/>
        <v>0</v>
      </c>
      <c r="E22">
        <f t="shared" ca="1" si="1"/>
        <v>0</v>
      </c>
    </row>
    <row r="23" spans="1:5" x14ac:dyDescent="0.15">
      <c r="A23" t="str">
        <f ca="1">席札用追加メッセージ!A23</f>
        <v>東将志</v>
      </c>
      <c r="B23" t="str">
        <f ca="1">席札用追加メッセージ!B23</f>
        <v>様</v>
      </c>
      <c r="C23" t="str">
        <f ca="1">席札用追加メッセージ!C23</f>
        <v/>
      </c>
      <c r="D23">
        <f t="shared" ca="1" si="0"/>
        <v>0</v>
      </c>
      <c r="E23">
        <f t="shared" ca="1" si="1"/>
        <v>0</v>
      </c>
    </row>
    <row r="24" spans="1:5" x14ac:dyDescent="0.15">
      <c r="A24" t="str">
        <f ca="1">席札用追加メッセージ!A24</f>
        <v>花田祥平</v>
      </c>
      <c r="B24" t="str">
        <f ca="1">席札用追加メッセージ!B24</f>
        <v>様</v>
      </c>
      <c r="C24" t="str">
        <f ca="1">席札用追加メッセージ!C24</f>
        <v/>
      </c>
      <c r="D24">
        <f t="shared" ca="1" si="0"/>
        <v>0</v>
      </c>
      <c r="E24">
        <f t="shared" ca="1" si="1"/>
        <v>0</v>
      </c>
    </row>
    <row r="25" spans="1:5" x14ac:dyDescent="0.15">
      <c r="A25" t="str">
        <f ca="1">席札用追加メッセージ!A25</f>
        <v>宝田弘樹</v>
      </c>
      <c r="B25" t="str">
        <f ca="1">席札用追加メッセージ!B25</f>
        <v>様</v>
      </c>
      <c r="C25" t="str">
        <f ca="1">席札用追加メッセージ!C25</f>
        <v/>
      </c>
      <c r="D25">
        <f t="shared" ca="1" si="0"/>
        <v>0</v>
      </c>
      <c r="E25">
        <f t="shared" ca="1" si="1"/>
        <v>0</v>
      </c>
    </row>
    <row r="26" spans="1:5" x14ac:dyDescent="0.15">
      <c r="A26" t="str">
        <f ca="1">席札用追加メッセージ!A26</f>
        <v>柳澤聡</v>
      </c>
      <c r="B26" t="str">
        <f ca="1">席札用追加メッセージ!B26</f>
        <v>様</v>
      </c>
      <c r="C26" t="str">
        <f ca="1">席札用追加メッセージ!C26</f>
        <v/>
      </c>
      <c r="D26">
        <f t="shared" ca="1" si="0"/>
        <v>0</v>
      </c>
      <c r="E26">
        <f t="shared" ca="1" si="1"/>
        <v>0</v>
      </c>
    </row>
    <row r="27" spans="1:5" x14ac:dyDescent="0.15">
      <c r="A27" t="str">
        <f ca="1">席札用追加メッセージ!A27</f>
        <v>森本新一郎</v>
      </c>
      <c r="B27" t="str">
        <f ca="1">席札用追加メッセージ!B27</f>
        <v>様</v>
      </c>
      <c r="C27" t="str">
        <f ca="1">席札用追加メッセージ!C27</f>
        <v/>
      </c>
      <c r="D27">
        <f t="shared" ca="1" si="0"/>
        <v>0</v>
      </c>
      <c r="E27">
        <f t="shared" ca="1" si="1"/>
        <v>0</v>
      </c>
    </row>
    <row r="28" spans="1:5" x14ac:dyDescent="0.15">
      <c r="A28" t="str">
        <f ca="1">席札用追加メッセージ!A28</f>
        <v>新沼寛憲</v>
      </c>
      <c r="B28" t="str">
        <f ca="1">席札用追加メッセージ!B28</f>
        <v>様</v>
      </c>
      <c r="C28" t="str">
        <f ca="1">席札用追加メッセージ!C28</f>
        <v/>
      </c>
      <c r="D28">
        <f t="shared" ca="1" si="0"/>
        <v>0</v>
      </c>
      <c r="E28">
        <f t="shared" ca="1" si="1"/>
        <v>0</v>
      </c>
    </row>
    <row r="29" spans="1:5" x14ac:dyDescent="0.15">
      <c r="A29" t="str">
        <f ca="1">席札用追加メッセージ!A29</f>
        <v>新名友香</v>
      </c>
      <c r="B29" t="str">
        <f ca="1">席札用追加メッセージ!B29</f>
        <v>様</v>
      </c>
      <c r="C29" t="str">
        <f ca="1">席札用追加メッセージ!C29</f>
        <v/>
      </c>
      <c r="D29">
        <f t="shared" ca="1" si="0"/>
        <v>0</v>
      </c>
      <c r="E29">
        <f t="shared" ca="1" si="1"/>
        <v>0</v>
      </c>
    </row>
    <row r="30" spans="1:5" x14ac:dyDescent="0.15">
      <c r="A30" t="str">
        <f ca="1">席札用追加メッセージ!A30</f>
        <v>鈴木健太</v>
      </c>
      <c r="B30" t="str">
        <f ca="1">席札用追加メッセージ!B30</f>
        <v>様</v>
      </c>
      <c r="C30" t="str">
        <f ca="1">席札用追加メッセージ!C30</f>
        <v/>
      </c>
      <c r="D30">
        <f t="shared" ca="1" si="0"/>
        <v>0</v>
      </c>
      <c r="E30">
        <f t="shared" ca="1" si="1"/>
        <v>0</v>
      </c>
    </row>
    <row r="31" spans="1:5" x14ac:dyDescent="0.15">
      <c r="A31" t="str">
        <f ca="1">席札用追加メッセージ!A31</f>
        <v>井上寛太</v>
      </c>
      <c r="B31" t="str">
        <f ca="1">席札用追加メッセージ!B31</f>
        <v>様</v>
      </c>
      <c r="C31" t="str">
        <f ca="1">席札用追加メッセージ!C31</f>
        <v/>
      </c>
      <c r="D31">
        <f t="shared" ca="1" si="0"/>
        <v>0</v>
      </c>
      <c r="E31">
        <f t="shared" ca="1" si="1"/>
        <v>0</v>
      </c>
    </row>
    <row r="32" spans="1:5" x14ac:dyDescent="0.15">
      <c r="A32" t="str">
        <f ca="1">席札用追加メッセージ!A32</f>
        <v>松浦大介</v>
      </c>
      <c r="B32" t="str">
        <f ca="1">席札用追加メッセージ!B32</f>
        <v>様</v>
      </c>
      <c r="C32" t="str">
        <f ca="1">席札用追加メッセージ!C32</f>
        <v/>
      </c>
      <c r="D32">
        <f t="shared" ca="1" si="0"/>
        <v>0</v>
      </c>
      <c r="E32">
        <f t="shared" ca="1" si="1"/>
        <v>0</v>
      </c>
    </row>
    <row r="33" spans="1:5" x14ac:dyDescent="0.15">
      <c r="A33" t="str">
        <f ca="1">席札用追加メッセージ!A33</f>
        <v>松坂芙希</v>
      </c>
      <c r="B33" t="str">
        <f ca="1">席札用追加メッセージ!B33</f>
        <v>様</v>
      </c>
      <c r="C33" t="str">
        <f ca="1">席札用追加メッセージ!C33</f>
        <v/>
      </c>
      <c r="D33">
        <f t="shared" ca="1" si="0"/>
        <v>0</v>
      </c>
      <c r="E33">
        <f t="shared" ca="1" si="1"/>
        <v>0</v>
      </c>
    </row>
    <row r="34" spans="1:5" x14ac:dyDescent="0.15">
      <c r="A34" t="str">
        <f ca="1">席札用追加メッセージ!A34</f>
        <v>井本涼太</v>
      </c>
      <c r="B34" t="str">
        <f ca="1">席札用追加メッセージ!B34</f>
        <v>様</v>
      </c>
      <c r="C34" t="str">
        <f ca="1">席札用追加メッセージ!C34</f>
        <v/>
      </c>
      <c r="D34">
        <f t="shared" ca="1" si="0"/>
        <v>0</v>
      </c>
      <c r="E34">
        <f t="shared" ca="1" si="1"/>
        <v>0</v>
      </c>
    </row>
    <row r="35" spans="1:5" x14ac:dyDescent="0.15">
      <c r="A35" t="str">
        <f ca="1">席札用追加メッセージ!A35</f>
        <v>井上浩司</v>
      </c>
      <c r="B35" t="str">
        <f ca="1">席札用追加メッセージ!B35</f>
        <v>様</v>
      </c>
      <c r="C35" t="str">
        <f ca="1">席札用追加メッセージ!C35</f>
        <v/>
      </c>
      <c r="D35">
        <f t="shared" ca="1" si="0"/>
        <v>0</v>
      </c>
      <c r="E35">
        <f t="shared" ca="1" si="1"/>
        <v>0</v>
      </c>
    </row>
    <row r="36" spans="1:5" x14ac:dyDescent="0.15">
      <c r="A36" t="str">
        <f ca="1">席札用追加メッセージ!A36</f>
        <v>井上留美子</v>
      </c>
      <c r="B36" t="str">
        <f ca="1">席札用追加メッセージ!B36</f>
        <v>様</v>
      </c>
      <c r="C36" t="str">
        <f ca="1">席札用追加メッセージ!C36</f>
        <v/>
      </c>
      <c r="D36">
        <f t="shared" ca="1" si="0"/>
        <v>0</v>
      </c>
      <c r="E36">
        <f t="shared" ca="1" si="1"/>
        <v>0</v>
      </c>
    </row>
    <row r="37" spans="1:5" x14ac:dyDescent="0.15">
      <c r="A37" t="str">
        <f ca="1">席札用追加メッセージ!A37</f>
        <v>横山光幸</v>
      </c>
      <c r="B37" t="str">
        <f ca="1">席札用追加メッセージ!B37</f>
        <v>様</v>
      </c>
      <c r="C37" t="str">
        <f ca="1">席札用追加メッセージ!C37</f>
        <v/>
      </c>
      <c r="D37">
        <f t="shared" ca="1" si="0"/>
        <v>0</v>
      </c>
      <c r="E37">
        <f t="shared" ca="1" si="1"/>
        <v>0</v>
      </c>
    </row>
    <row r="38" spans="1:5" x14ac:dyDescent="0.15">
      <c r="A38" t="str">
        <f ca="1">席札用追加メッセージ!A38</f>
        <v>吉永智雄</v>
      </c>
      <c r="B38" t="str">
        <f ca="1">席札用追加メッセージ!B38</f>
        <v>様</v>
      </c>
      <c r="C38" t="str">
        <f ca="1">席札用追加メッセージ!C38</f>
        <v/>
      </c>
      <c r="D38">
        <f t="shared" ca="1" si="0"/>
        <v>0</v>
      </c>
      <c r="E38">
        <f t="shared" ca="1" si="1"/>
        <v>0</v>
      </c>
    </row>
    <row r="39" spans="1:5" x14ac:dyDescent="0.15">
      <c r="A39" t="str">
        <f ca="1">席札用追加メッセージ!A39</f>
        <v>三田信一郎</v>
      </c>
      <c r="B39" t="str">
        <f ca="1">席札用追加メッセージ!B39</f>
        <v>様</v>
      </c>
      <c r="C39" t="str">
        <f ca="1">席札用追加メッセージ!C39</f>
        <v/>
      </c>
      <c r="D39">
        <f t="shared" ca="1" si="0"/>
        <v>0</v>
      </c>
      <c r="E39">
        <f t="shared" ca="1" si="1"/>
        <v>0</v>
      </c>
    </row>
    <row r="40" spans="1:5" x14ac:dyDescent="0.15">
      <c r="A40" t="str">
        <f ca="1">席札用追加メッセージ!A40</f>
        <v>元木健介</v>
      </c>
      <c r="B40" t="str">
        <f ca="1">席札用追加メッセージ!B40</f>
        <v>様</v>
      </c>
      <c r="C40" t="str">
        <f ca="1">席札用追加メッセージ!C40</f>
        <v/>
      </c>
      <c r="D40">
        <f t="shared" ca="1" si="0"/>
        <v>0</v>
      </c>
      <c r="E40">
        <f t="shared" ca="1" si="1"/>
        <v>0</v>
      </c>
    </row>
    <row r="41" spans="1:5" x14ac:dyDescent="0.15">
      <c r="A41" t="str">
        <f ca="1">席札用追加メッセージ!A41</f>
        <v>安藤康孝</v>
      </c>
      <c r="B41" t="str">
        <f ca="1">席札用追加メッセージ!B41</f>
        <v>様</v>
      </c>
      <c r="C41" t="str">
        <f ca="1">席札用追加メッセージ!C41</f>
        <v/>
      </c>
      <c r="D41">
        <f t="shared" ca="1" si="0"/>
        <v>0</v>
      </c>
      <c r="E41">
        <f t="shared" ca="1" si="1"/>
        <v>0</v>
      </c>
    </row>
    <row r="42" spans="1:5" x14ac:dyDescent="0.15">
      <c r="A42" t="str">
        <f ca="1">席札用追加メッセージ!A42</f>
        <v>光森孝弘</v>
      </c>
      <c r="B42" t="str">
        <f ca="1">席札用追加メッセージ!B42</f>
        <v>様</v>
      </c>
      <c r="C42" t="str">
        <f ca="1">席札用追加メッセージ!C42</f>
        <v/>
      </c>
      <c r="D42">
        <f t="shared" ca="1" si="0"/>
        <v>0</v>
      </c>
      <c r="E42">
        <f t="shared" ca="1" si="1"/>
        <v>0</v>
      </c>
    </row>
    <row r="43" spans="1:5" x14ac:dyDescent="0.15">
      <c r="A43" t="str">
        <f ca="1">席札用追加メッセージ!A43</f>
        <v>石井伸吾</v>
      </c>
      <c r="B43" t="str">
        <f ca="1">席札用追加メッセージ!B43</f>
        <v>様</v>
      </c>
      <c r="C43" t="str">
        <f ca="1">席札用追加メッセージ!C43</f>
        <v/>
      </c>
      <c r="D43">
        <f t="shared" ca="1" si="0"/>
        <v>0</v>
      </c>
      <c r="E43">
        <f t="shared" ca="1" si="1"/>
        <v>0</v>
      </c>
    </row>
    <row r="44" spans="1:5" x14ac:dyDescent="0.15">
      <c r="A44" t="str">
        <f ca="1">席札用追加メッセージ!A44</f>
        <v>竹中直子</v>
      </c>
      <c r="B44" t="str">
        <f ca="1">席札用追加メッセージ!B44</f>
        <v>様</v>
      </c>
      <c r="C44" t="str">
        <f ca="1">席札用追加メッセージ!C44</f>
        <v/>
      </c>
      <c r="D44">
        <f t="shared" ca="1" si="0"/>
        <v>0</v>
      </c>
      <c r="E44">
        <f t="shared" ca="1" si="1"/>
        <v>0</v>
      </c>
    </row>
    <row r="45" spans="1:5" x14ac:dyDescent="0.15">
      <c r="A45" t="str">
        <f ca="1">席札用追加メッセージ!A45</f>
        <v>阿部信也</v>
      </c>
      <c r="B45" t="str">
        <f ca="1">席札用追加メッセージ!B45</f>
        <v>様</v>
      </c>
      <c r="C45" t="str">
        <f ca="1">席札用追加メッセージ!C45</f>
        <v/>
      </c>
      <c r="D45">
        <f t="shared" ca="1" si="0"/>
        <v>0</v>
      </c>
      <c r="E45">
        <f t="shared" ca="1" si="1"/>
        <v>0</v>
      </c>
    </row>
    <row r="46" spans="1:5" x14ac:dyDescent="0.15">
      <c r="A46" t="str">
        <f ca="1">席札用追加メッセージ!A46</f>
        <v>栗原浩平</v>
      </c>
      <c r="B46" t="str">
        <f ca="1">席札用追加メッセージ!B46</f>
        <v>様</v>
      </c>
      <c r="C46" t="str">
        <f ca="1">席札用追加メッセージ!C46</f>
        <v/>
      </c>
      <c r="D46">
        <f t="shared" ca="1" si="0"/>
        <v>0</v>
      </c>
      <c r="E46">
        <f t="shared" ca="1" si="1"/>
        <v>0</v>
      </c>
    </row>
    <row r="47" spans="1:5" x14ac:dyDescent="0.15">
      <c r="A47" t="str">
        <f ca="1">席札用追加メッセージ!A47</f>
        <v>玉木和久</v>
      </c>
      <c r="B47" t="str">
        <f ca="1">席札用追加メッセージ!B47</f>
        <v>様</v>
      </c>
      <c r="C47" t="str">
        <f ca="1">席札用追加メッセージ!C47</f>
        <v/>
      </c>
      <c r="D47">
        <f t="shared" ca="1" si="0"/>
        <v>0</v>
      </c>
      <c r="E47">
        <f t="shared" ca="1" si="1"/>
        <v>0</v>
      </c>
    </row>
    <row r="48" spans="1:5" x14ac:dyDescent="0.15">
      <c r="A48" t="str">
        <f ca="1">席札用追加メッセージ!A48</f>
        <v>小林茂</v>
      </c>
      <c r="B48" t="str">
        <f ca="1">席札用追加メッセージ!B48</f>
        <v>様</v>
      </c>
      <c r="C48" t="str">
        <f ca="1">席札用追加メッセージ!C48</f>
        <v/>
      </c>
      <c r="D48">
        <f t="shared" ca="1" si="0"/>
        <v>0</v>
      </c>
      <c r="E48">
        <f t="shared" ca="1" si="1"/>
        <v>0</v>
      </c>
    </row>
    <row r="49" spans="1:5" x14ac:dyDescent="0.15">
      <c r="A49" t="str">
        <f ca="1">席札用追加メッセージ!A49</f>
        <v>阿部かつみ</v>
      </c>
      <c r="B49" t="str">
        <f ca="1">席札用追加メッセージ!B49</f>
        <v>様</v>
      </c>
      <c r="C49" t="str">
        <f ca="1">席札用追加メッセージ!C49</f>
        <v/>
      </c>
      <c r="D49">
        <f t="shared" ca="1" si="0"/>
        <v>0</v>
      </c>
      <c r="E49">
        <f t="shared" ca="1" si="1"/>
        <v>0</v>
      </c>
    </row>
    <row r="50" spans="1:5" x14ac:dyDescent="0.15">
      <c r="A50" t="str">
        <f ca="1">席札用追加メッセージ!A50</f>
        <v>小林洋子</v>
      </c>
      <c r="B50" t="str">
        <f ca="1">席札用追加メッセージ!B50</f>
        <v>様</v>
      </c>
      <c r="C50" t="str">
        <f ca="1">席札用追加メッセージ!C50</f>
        <v/>
      </c>
      <c r="D50">
        <f t="shared" ca="1" si="0"/>
        <v>0</v>
      </c>
      <c r="E50">
        <f t="shared" ca="1" si="1"/>
        <v>0</v>
      </c>
    </row>
    <row r="51" spans="1:5" x14ac:dyDescent="0.15">
      <c r="A51" t="str">
        <f ca="1">席札用追加メッセージ!A51</f>
        <v>徳永雅美</v>
      </c>
      <c r="B51" t="str">
        <f ca="1">席札用追加メッセージ!B51</f>
        <v>様</v>
      </c>
      <c r="C51" t="str">
        <f ca="1">席札用追加メッセージ!C51</f>
        <v/>
      </c>
      <c r="D51">
        <f t="shared" ca="1" si="0"/>
        <v>0</v>
      </c>
      <c r="E51">
        <f t="shared" ca="1" si="1"/>
        <v>0</v>
      </c>
    </row>
    <row r="52" spans="1:5" x14ac:dyDescent="0.15">
      <c r="A52" t="str">
        <f ca="1">席札用追加メッセージ!A52</f>
        <v>広田綾子</v>
      </c>
      <c r="B52" t="str">
        <f ca="1">席札用追加メッセージ!B52</f>
        <v>様</v>
      </c>
      <c r="C52" t="str">
        <f ca="1">席札用追加メッセージ!C52</f>
        <v/>
      </c>
      <c r="D52">
        <f t="shared" ca="1" si="0"/>
        <v>0</v>
      </c>
      <c r="E52">
        <f t="shared" ca="1" si="1"/>
        <v>0</v>
      </c>
    </row>
    <row r="53" spans="1:5" x14ac:dyDescent="0.15">
      <c r="A53" t="str">
        <f ca="1">席札用追加メッセージ!A53</f>
        <v>江口幸喜</v>
      </c>
      <c r="B53" t="str">
        <f ca="1">席札用追加メッセージ!B53</f>
        <v>様</v>
      </c>
      <c r="C53" t="str">
        <f ca="1">席札用追加メッセージ!C53</f>
        <v/>
      </c>
      <c r="D53">
        <f t="shared" ca="1" si="0"/>
        <v>0</v>
      </c>
      <c r="E53">
        <f t="shared" ca="1" si="1"/>
        <v>0</v>
      </c>
    </row>
    <row r="54" spans="1:5" x14ac:dyDescent="0.15">
      <c r="A54" t="str">
        <f ca="1">席札用追加メッセージ!A54</f>
        <v>金田悟</v>
      </c>
      <c r="B54" t="str">
        <f ca="1">席札用追加メッセージ!B54</f>
        <v>様</v>
      </c>
      <c r="C54" t="str">
        <f ca="1">席札用追加メッセージ!C54</f>
        <v/>
      </c>
      <c r="D54">
        <f t="shared" ca="1" si="0"/>
        <v>0</v>
      </c>
      <c r="E54">
        <f t="shared" ca="1" si="1"/>
        <v>0</v>
      </c>
    </row>
    <row r="55" spans="1:5" x14ac:dyDescent="0.15">
      <c r="A55" t="str">
        <f ca="1">席札用追加メッセージ!A55</f>
        <v>押尾守</v>
      </c>
      <c r="B55" t="str">
        <f ca="1">席札用追加メッセージ!B55</f>
        <v>様</v>
      </c>
      <c r="C55" t="str">
        <f ca="1">席札用追加メッセージ!C55</f>
        <v/>
      </c>
      <c r="D55">
        <f t="shared" ca="1" si="0"/>
        <v>0</v>
      </c>
      <c r="E55">
        <f t="shared" ca="1" si="1"/>
        <v>0</v>
      </c>
    </row>
    <row r="56" spans="1:5" x14ac:dyDescent="0.15">
      <c r="A56" t="str">
        <f ca="1">席札用追加メッセージ!A56</f>
        <v>遠山正伸</v>
      </c>
      <c r="B56" t="str">
        <f ca="1">席札用追加メッセージ!B56</f>
        <v>様</v>
      </c>
      <c r="C56" t="str">
        <f ca="1">席札用追加メッセージ!C56</f>
        <v/>
      </c>
      <c r="D56">
        <f t="shared" ca="1" si="0"/>
        <v>0</v>
      </c>
      <c r="E56">
        <f t="shared" ca="1" si="1"/>
        <v>0</v>
      </c>
    </row>
    <row r="57" spans="1:5" x14ac:dyDescent="0.15">
      <c r="A57" t="str">
        <f ca="1">席札用追加メッセージ!A57</f>
        <v>福井圭太</v>
      </c>
      <c r="B57" t="str">
        <f ca="1">席札用追加メッセージ!B57</f>
        <v>様</v>
      </c>
      <c r="C57" t="str">
        <f ca="1">席札用追加メッセージ!C57</f>
        <v/>
      </c>
      <c r="D57">
        <f t="shared" ca="1" si="0"/>
        <v>0</v>
      </c>
      <c r="E57">
        <f t="shared" ca="1" si="1"/>
        <v>0</v>
      </c>
    </row>
    <row r="58" spans="1:5" x14ac:dyDescent="0.15">
      <c r="A58" t="str">
        <f ca="1">席札用追加メッセージ!A58</f>
        <v>福田准一</v>
      </c>
      <c r="B58" t="str">
        <f ca="1">席札用追加メッセージ!B58</f>
        <v>様</v>
      </c>
      <c r="C58" t="str">
        <f ca="1">席札用追加メッセージ!C58</f>
        <v/>
      </c>
      <c r="D58">
        <f t="shared" ca="1" si="0"/>
        <v>0</v>
      </c>
      <c r="E58">
        <f t="shared" ca="1" si="1"/>
        <v>0</v>
      </c>
    </row>
    <row r="59" spans="1:5" x14ac:dyDescent="0.15">
      <c r="A59" t="str">
        <f ca="1">席札用追加メッセージ!A59</f>
        <v>藤田昌平</v>
      </c>
      <c r="B59" t="str">
        <f ca="1">席札用追加メッセージ!B59</f>
        <v>様</v>
      </c>
      <c r="C59" t="str">
        <f ca="1">席札用追加メッセージ!C59</f>
        <v/>
      </c>
      <c r="D59">
        <f t="shared" ca="1" si="0"/>
        <v>0</v>
      </c>
      <c r="E59">
        <f t="shared" ca="1" si="1"/>
        <v>0</v>
      </c>
    </row>
    <row r="60" spans="1:5" x14ac:dyDescent="0.15">
      <c r="A60" t="str">
        <f ca="1">席札用追加メッセージ!A60</f>
        <v>山本詠吾</v>
      </c>
      <c r="B60" t="str">
        <f ca="1">席札用追加メッセージ!B60</f>
        <v>くん</v>
      </c>
      <c r="C60" t="str">
        <f ca="1">席札用追加メッセージ!C60</f>
        <v/>
      </c>
      <c r="D60">
        <f t="shared" ca="1" si="0"/>
        <v>0</v>
      </c>
      <c r="E60">
        <f t="shared" ca="1" si="1"/>
        <v>0</v>
      </c>
    </row>
    <row r="61" spans="1:5" x14ac:dyDescent="0.15">
      <c r="A61" t="str">
        <f ca="1">席札用追加メッセージ!A61</f>
        <v>小杉まり子</v>
      </c>
      <c r="B61" t="str">
        <f ca="1">席札用追加メッセージ!B61</f>
        <v>様</v>
      </c>
      <c r="C61" t="str">
        <f ca="1">席札用追加メッセージ!C61</f>
        <v/>
      </c>
      <c r="D61">
        <f t="shared" ca="1" si="0"/>
        <v>0</v>
      </c>
      <c r="E61">
        <f t="shared" ca="1" si="1"/>
        <v>0</v>
      </c>
    </row>
    <row r="62" spans="1:5" x14ac:dyDescent="0.15">
      <c r="A62" t="str">
        <f ca="1">席札用追加メッセージ!A62</f>
        <v>鈴木美也子</v>
      </c>
      <c r="B62" t="str">
        <f ca="1">席札用追加メッセージ!B62</f>
        <v>様</v>
      </c>
      <c r="C62" t="str">
        <f ca="1">席札用追加メッセージ!C62</f>
        <v/>
      </c>
      <c r="D62">
        <f t="shared" ca="1" si="0"/>
        <v>0</v>
      </c>
      <c r="E62">
        <f t="shared" ca="1" si="1"/>
        <v>0</v>
      </c>
    </row>
    <row r="63" spans="1:5" x14ac:dyDescent="0.15">
      <c r="A63" t="str">
        <f ca="1">席札用追加メッセージ!A63</f>
        <v>元吉房子</v>
      </c>
      <c r="B63" t="str">
        <f ca="1">席札用追加メッセージ!B63</f>
        <v>様</v>
      </c>
      <c r="C63" t="str">
        <f ca="1">席札用追加メッセージ!C63</f>
        <v/>
      </c>
      <c r="D63">
        <f t="shared" ca="1" si="0"/>
        <v>0</v>
      </c>
      <c r="E63">
        <f t="shared" ca="1" si="1"/>
        <v>0</v>
      </c>
    </row>
    <row r="64" spans="1:5" x14ac:dyDescent="0.15">
      <c r="A64" t="str">
        <f ca="1">席札用追加メッセージ!A64</f>
        <v>山田真香</v>
      </c>
      <c r="B64" t="str">
        <f ca="1">席札用追加メッセージ!B64</f>
        <v>様</v>
      </c>
      <c r="C64" t="str">
        <f ca="1">席札用追加メッセージ!C64</f>
        <v/>
      </c>
      <c r="D64">
        <f t="shared" ca="1" si="0"/>
        <v>0</v>
      </c>
      <c r="E64">
        <f t="shared" ca="1" si="1"/>
        <v>0</v>
      </c>
    </row>
    <row r="65" spans="1:5" x14ac:dyDescent="0.15">
      <c r="A65" t="str">
        <f ca="1">席札用追加メッセージ!A65</f>
        <v>稲垣未央子</v>
      </c>
      <c r="B65" t="str">
        <f ca="1">席札用追加メッセージ!B65</f>
        <v>様</v>
      </c>
      <c r="C65" t="str">
        <f ca="1">席札用追加メッセージ!C65</f>
        <v/>
      </c>
      <c r="D65">
        <f t="shared" ca="1" si="0"/>
        <v>0</v>
      </c>
      <c r="E65">
        <f t="shared" ca="1" si="1"/>
        <v>0</v>
      </c>
    </row>
    <row r="66" spans="1:5" x14ac:dyDescent="0.15">
      <c r="A66" t="str">
        <f ca="1">席札用追加メッセージ!A66</f>
        <v>大石智子</v>
      </c>
      <c r="B66" t="str">
        <f ca="1">席札用追加メッセージ!B66</f>
        <v>ちゃん</v>
      </c>
      <c r="C66" t="str">
        <f ca="1">席札用追加メッセージ!C66</f>
        <v/>
      </c>
      <c r="D66">
        <f t="shared" ca="1" si="0"/>
        <v>0</v>
      </c>
      <c r="E66">
        <f t="shared" ca="1" si="1"/>
        <v>0</v>
      </c>
    </row>
    <row r="67" spans="1:5" x14ac:dyDescent="0.15">
      <c r="A67" t="str">
        <f ca="1">席札用追加メッセージ!A67</f>
        <v>千葉知代子</v>
      </c>
      <c r="B67" t="str">
        <f ca="1">席札用追加メッセージ!B67</f>
        <v>様</v>
      </c>
      <c r="C67" t="str">
        <f ca="1">席札用追加メッセージ!C67</f>
        <v/>
      </c>
      <c r="D67">
        <f t="shared" ref="D67:D130" ca="1" si="2">IF(MOD(ROW()-1,3)=2,INDIRECT("席札用追加メッセージ!E"&amp;ROW()),IF(MOD(ROW()-1,3)=1,INDIRECT("席札用追加メッセージ!E"&amp;ROW()+2),INDIRECT("席札用追加メッセージ!E"&amp;ROW()-2)))</f>
        <v>0</v>
      </c>
      <c r="E67">
        <f t="shared" ref="E67:E130" ca="1" si="3">IF(MOD(ROW()-1,3)=2,INDIRECT("席札用追加メッセージ!D"&amp;ROW()),IF(MOD(ROW()-1,3)=1,INDIRECT("席札用追加メッセージ!D"&amp;ROW()+2),INDIRECT("席札用追加メッセージ!D"&amp;ROW()-2)))</f>
        <v>0</v>
      </c>
    </row>
    <row r="68" spans="1:5" x14ac:dyDescent="0.15">
      <c r="A68" t="str">
        <f ca="1">席札用追加メッセージ!A68</f>
        <v>林瑛子</v>
      </c>
      <c r="B68" t="str">
        <f ca="1">席札用追加メッセージ!B68</f>
        <v>様</v>
      </c>
      <c r="C68" t="str">
        <f ca="1">席札用追加メッセージ!C68</f>
        <v/>
      </c>
      <c r="D68">
        <f t="shared" ca="1" si="2"/>
        <v>0</v>
      </c>
      <c r="E68">
        <f t="shared" ca="1" si="3"/>
        <v>0</v>
      </c>
    </row>
    <row r="69" spans="1:5" x14ac:dyDescent="0.15">
      <c r="A69" t="str">
        <f ca="1">席札用追加メッセージ!A69</f>
        <v>大津美緒</v>
      </c>
      <c r="B69" t="str">
        <f ca="1">席札用追加メッセージ!B69</f>
        <v>様</v>
      </c>
      <c r="C69" t="str">
        <f ca="1">席札用追加メッセージ!C69</f>
        <v/>
      </c>
      <c r="D69">
        <f t="shared" ca="1" si="2"/>
        <v>0</v>
      </c>
      <c r="E69">
        <f t="shared" ca="1" si="3"/>
        <v>0</v>
      </c>
    </row>
    <row r="70" spans="1:5" x14ac:dyDescent="0.15">
      <c r="A70" t="str">
        <f ca="1">席札用追加メッセージ!A70</f>
        <v>茂原彩子</v>
      </c>
      <c r="B70" t="str">
        <f ca="1">席札用追加メッセージ!B70</f>
        <v>様</v>
      </c>
      <c r="C70" t="str">
        <f ca="1">席札用追加メッセージ!C70</f>
        <v/>
      </c>
      <c r="D70">
        <f t="shared" ca="1" si="2"/>
        <v>0</v>
      </c>
      <c r="E70">
        <f t="shared" ca="1" si="3"/>
        <v>0</v>
      </c>
    </row>
    <row r="71" spans="1:5" x14ac:dyDescent="0.15">
      <c r="A71" t="str">
        <f ca="1">席札用追加メッセージ!A71</f>
        <v>飯田桃子</v>
      </c>
      <c r="B71" t="str">
        <f ca="1">席札用追加メッセージ!B71</f>
        <v>様</v>
      </c>
      <c r="C71" t="str">
        <f ca="1">席札用追加メッセージ!C71</f>
        <v/>
      </c>
      <c r="D71">
        <f t="shared" ca="1" si="2"/>
        <v>0</v>
      </c>
      <c r="E71">
        <f t="shared" ca="1" si="3"/>
        <v>0</v>
      </c>
    </row>
    <row r="72" spans="1:5" x14ac:dyDescent="0.15">
      <c r="A72" t="str">
        <f ca="1">席札用追加メッセージ!A72</f>
        <v>笠井陽子</v>
      </c>
      <c r="B72" t="str">
        <f ca="1">席札用追加メッセージ!B72</f>
        <v>様</v>
      </c>
      <c r="C72" t="str">
        <f ca="1">席札用追加メッセージ!C72</f>
        <v/>
      </c>
      <c r="D72">
        <f t="shared" ca="1" si="2"/>
        <v>0</v>
      </c>
      <c r="E72">
        <f t="shared" ca="1" si="3"/>
        <v>0</v>
      </c>
    </row>
    <row r="73" spans="1:5" x14ac:dyDescent="0.15">
      <c r="A73" t="str">
        <f ca="1">席札用追加メッセージ!A73</f>
        <v>前田侑子</v>
      </c>
      <c r="B73" t="str">
        <f ca="1">席札用追加メッセージ!B73</f>
        <v>様</v>
      </c>
      <c r="C73" t="str">
        <f ca="1">席札用追加メッセージ!C73</f>
        <v/>
      </c>
      <c r="D73">
        <f t="shared" ca="1" si="2"/>
        <v>0</v>
      </c>
      <c r="E73">
        <f t="shared" ca="1" si="3"/>
        <v>0</v>
      </c>
    </row>
    <row r="74" spans="1:5" x14ac:dyDescent="0.15">
      <c r="A74" t="str">
        <f ca="1">席札用追加メッセージ!A74</f>
        <v>永田めぐみ</v>
      </c>
      <c r="B74" t="str">
        <f ca="1">席札用追加メッセージ!B74</f>
        <v>様</v>
      </c>
      <c r="C74" t="str">
        <f ca="1">席札用追加メッセージ!C74</f>
        <v/>
      </c>
      <c r="D74">
        <f t="shared" ca="1" si="2"/>
        <v>0</v>
      </c>
      <c r="E74">
        <f t="shared" ca="1" si="3"/>
        <v>0</v>
      </c>
    </row>
    <row r="75" spans="1:5" x14ac:dyDescent="0.15">
      <c r="A75" t="str">
        <f ca="1">席札用追加メッセージ!A75</f>
        <v>岡田理紗</v>
      </c>
      <c r="B75" t="str">
        <f ca="1">席札用追加メッセージ!B75</f>
        <v>様</v>
      </c>
      <c r="C75" t="str">
        <f ca="1">席札用追加メッセージ!C75</f>
        <v/>
      </c>
      <c r="D75">
        <f t="shared" ca="1" si="2"/>
        <v>0</v>
      </c>
      <c r="E75">
        <f t="shared" ca="1" si="3"/>
        <v>0</v>
      </c>
    </row>
    <row r="76" spans="1:5" x14ac:dyDescent="0.15">
      <c r="A76" t="str">
        <f ca="1">席札用追加メッセージ!A76</f>
        <v>新井美奈子</v>
      </c>
      <c r="B76" t="str">
        <f ca="1">席札用追加メッセージ!B76</f>
        <v>様</v>
      </c>
      <c r="C76" t="str">
        <f ca="1">席札用追加メッセージ!C76</f>
        <v/>
      </c>
      <c r="D76">
        <f t="shared" ca="1" si="2"/>
        <v>0</v>
      </c>
      <c r="E76">
        <f t="shared" ca="1" si="3"/>
        <v>0</v>
      </c>
    </row>
    <row r="77" spans="1:5" x14ac:dyDescent="0.15">
      <c r="A77" t="str">
        <f ca="1">席札用追加メッセージ!A77</f>
        <v>坂井絵里</v>
      </c>
      <c r="B77" t="str">
        <f ca="1">席札用追加メッセージ!B77</f>
        <v>様</v>
      </c>
      <c r="C77" t="str">
        <f ca="1">席札用追加メッセージ!C77</f>
        <v/>
      </c>
      <c r="D77">
        <f t="shared" ca="1" si="2"/>
        <v>0</v>
      </c>
      <c r="E77">
        <f t="shared" ca="1" si="3"/>
        <v>0</v>
      </c>
    </row>
    <row r="78" spans="1:5" x14ac:dyDescent="0.15">
      <c r="A78" t="str">
        <f ca="1">席札用追加メッセージ!A78</f>
        <v>岸ユリカ</v>
      </c>
      <c r="B78" t="str">
        <f ca="1">席札用追加メッセージ!B78</f>
        <v>様</v>
      </c>
      <c r="C78" t="str">
        <f ca="1">席札用追加メッセージ!C78</f>
        <v/>
      </c>
      <c r="D78">
        <f t="shared" ca="1" si="2"/>
        <v>0</v>
      </c>
      <c r="E78">
        <f t="shared" ca="1" si="3"/>
        <v>0</v>
      </c>
    </row>
    <row r="79" spans="1:5" x14ac:dyDescent="0.15">
      <c r="A79" t="str">
        <f ca="1">席札用追加メッセージ!A79</f>
        <v>ゲスト７８</v>
      </c>
      <c r="B79" t="str">
        <f ca="1">席札用追加メッセージ!B79</f>
        <v>様</v>
      </c>
      <c r="C79" t="str">
        <f ca="1">席札用追加メッセージ!C79</f>
        <v/>
      </c>
      <c r="D79">
        <f t="shared" ca="1" si="2"/>
        <v>0</v>
      </c>
      <c r="E79">
        <f t="shared" ca="1" si="3"/>
        <v>0</v>
      </c>
    </row>
    <row r="80" spans="1:5" x14ac:dyDescent="0.15">
      <c r="A80" t="str">
        <f ca="1">席札用追加メッセージ!A80</f>
        <v>ゲスト７９</v>
      </c>
      <c r="B80" t="str">
        <f ca="1">席札用追加メッセージ!B80</f>
        <v>様</v>
      </c>
      <c r="C80" t="str">
        <f ca="1">席札用追加メッセージ!C80</f>
        <v/>
      </c>
      <c r="D80">
        <f t="shared" ca="1" si="2"/>
        <v>0</v>
      </c>
      <c r="E80">
        <f t="shared" ca="1" si="3"/>
        <v>0</v>
      </c>
    </row>
    <row r="81" spans="1:5" x14ac:dyDescent="0.15">
      <c r="A81" t="str">
        <f ca="1">席札用追加メッセージ!A81</f>
        <v>ゲスト８０</v>
      </c>
      <c r="B81" t="str">
        <f ca="1">席札用追加メッセージ!B81</f>
        <v>様</v>
      </c>
      <c r="C81" t="str">
        <f ca="1">席札用追加メッセージ!C81</f>
        <v/>
      </c>
      <c r="D81">
        <f t="shared" ca="1" si="2"/>
        <v>0</v>
      </c>
      <c r="E81">
        <f t="shared" ca="1" si="3"/>
        <v>0</v>
      </c>
    </row>
    <row r="82" spans="1:5" x14ac:dyDescent="0.15">
      <c r="A82" t="str">
        <f ca="1">席札用追加メッセージ!A82</f>
        <v>ゲスト８１</v>
      </c>
      <c r="B82" t="str">
        <f ca="1">席札用追加メッセージ!B82</f>
        <v>様</v>
      </c>
      <c r="C82" t="str">
        <f ca="1">席札用追加メッセージ!C82</f>
        <v/>
      </c>
      <c r="D82">
        <f t="shared" ca="1" si="2"/>
        <v>0</v>
      </c>
      <c r="E82">
        <f t="shared" ca="1" si="3"/>
        <v>0</v>
      </c>
    </row>
    <row r="83" spans="1:5" x14ac:dyDescent="0.15">
      <c r="A83" t="str">
        <f ca="1">席札用追加メッセージ!A83</f>
        <v>ゲスト８２</v>
      </c>
      <c r="B83" t="str">
        <f ca="1">席札用追加メッセージ!B83</f>
        <v>様</v>
      </c>
      <c r="C83" t="str">
        <f ca="1">席札用追加メッセージ!C83</f>
        <v/>
      </c>
      <c r="D83">
        <f t="shared" ca="1" si="2"/>
        <v>0</v>
      </c>
      <c r="E83">
        <f t="shared" ca="1" si="3"/>
        <v>0</v>
      </c>
    </row>
    <row r="84" spans="1:5" x14ac:dyDescent="0.15">
      <c r="A84" t="str">
        <f ca="1">席札用追加メッセージ!A84</f>
        <v>ゲスト８３</v>
      </c>
      <c r="B84" t="str">
        <f ca="1">席札用追加メッセージ!B84</f>
        <v>様</v>
      </c>
      <c r="C84" t="str">
        <f ca="1">席札用追加メッセージ!C84</f>
        <v/>
      </c>
      <c r="D84">
        <f t="shared" ca="1" si="2"/>
        <v>0</v>
      </c>
      <c r="E84">
        <f t="shared" ca="1" si="3"/>
        <v>0</v>
      </c>
    </row>
    <row r="85" spans="1:5" x14ac:dyDescent="0.15">
      <c r="A85" t="str">
        <f ca="1">席札用追加メッセージ!A85</f>
        <v>ゲスト８４</v>
      </c>
      <c r="B85" t="str">
        <f ca="1">席札用追加メッセージ!B85</f>
        <v>様</v>
      </c>
      <c r="C85" t="str">
        <f ca="1">席札用追加メッセージ!C85</f>
        <v/>
      </c>
      <c r="D85">
        <f t="shared" ca="1" si="2"/>
        <v>0</v>
      </c>
      <c r="E85">
        <f t="shared" ca="1" si="3"/>
        <v>0</v>
      </c>
    </row>
    <row r="86" spans="1:5" x14ac:dyDescent="0.15">
      <c r="A86" t="str">
        <f ca="1">席札用追加メッセージ!A86</f>
        <v>ゲスト８５</v>
      </c>
      <c r="B86" t="str">
        <f ca="1">席札用追加メッセージ!B86</f>
        <v>様</v>
      </c>
      <c r="C86" t="str">
        <f ca="1">席札用追加メッセージ!C86</f>
        <v/>
      </c>
      <c r="D86">
        <f t="shared" ca="1" si="2"/>
        <v>0</v>
      </c>
      <c r="E86">
        <f t="shared" ca="1" si="3"/>
        <v>0</v>
      </c>
    </row>
    <row r="87" spans="1:5" x14ac:dyDescent="0.15">
      <c r="A87" t="str">
        <f ca="1">席札用追加メッセージ!A87</f>
        <v>ゲスト８６</v>
      </c>
      <c r="B87" t="str">
        <f ca="1">席札用追加メッセージ!B87</f>
        <v>様</v>
      </c>
      <c r="C87" t="str">
        <f ca="1">席札用追加メッセージ!C87</f>
        <v/>
      </c>
      <c r="D87">
        <f t="shared" ca="1" si="2"/>
        <v>0</v>
      </c>
      <c r="E87">
        <f t="shared" ca="1" si="3"/>
        <v>0</v>
      </c>
    </row>
    <row r="88" spans="1:5" x14ac:dyDescent="0.15">
      <c r="A88" t="str">
        <f ca="1">席札用追加メッセージ!A88</f>
        <v>ゲスト８７</v>
      </c>
      <c r="B88" t="str">
        <f ca="1">席札用追加メッセージ!B88</f>
        <v>様</v>
      </c>
      <c r="C88" t="str">
        <f ca="1">席札用追加メッセージ!C88</f>
        <v/>
      </c>
      <c r="D88">
        <f t="shared" ca="1" si="2"/>
        <v>0</v>
      </c>
      <c r="E88">
        <f t="shared" ca="1" si="3"/>
        <v>0</v>
      </c>
    </row>
    <row r="89" spans="1:5" x14ac:dyDescent="0.15">
      <c r="A89" t="str">
        <f ca="1">席札用追加メッセージ!A89</f>
        <v>ゲスト８８</v>
      </c>
      <c r="B89" t="str">
        <f ca="1">席札用追加メッセージ!B89</f>
        <v>様</v>
      </c>
      <c r="C89" t="str">
        <f ca="1">席札用追加メッセージ!C89</f>
        <v/>
      </c>
      <c r="D89">
        <f t="shared" ca="1" si="2"/>
        <v>0</v>
      </c>
      <c r="E89">
        <f t="shared" ca="1" si="3"/>
        <v>0</v>
      </c>
    </row>
    <row r="90" spans="1:5" x14ac:dyDescent="0.15">
      <c r="A90" t="str">
        <f ca="1">席札用追加メッセージ!A90</f>
        <v>ゲスト８９</v>
      </c>
      <c r="B90" t="str">
        <f ca="1">席札用追加メッセージ!B90</f>
        <v>様</v>
      </c>
      <c r="C90" t="str">
        <f ca="1">席札用追加メッセージ!C90</f>
        <v/>
      </c>
      <c r="D90">
        <f t="shared" ca="1" si="2"/>
        <v>0</v>
      </c>
      <c r="E90">
        <f t="shared" ca="1" si="3"/>
        <v>0</v>
      </c>
    </row>
    <row r="91" spans="1:5" x14ac:dyDescent="0.15">
      <c r="A91" t="str">
        <f ca="1">席札用追加メッセージ!A91</f>
        <v>ゲスト９０</v>
      </c>
      <c r="B91" t="str">
        <f ca="1">席札用追加メッセージ!B91</f>
        <v>様</v>
      </c>
      <c r="C91" t="str">
        <f ca="1">席札用追加メッセージ!C91</f>
        <v/>
      </c>
      <c r="D91">
        <f t="shared" ca="1" si="2"/>
        <v>0</v>
      </c>
      <c r="E91">
        <f t="shared" ca="1" si="3"/>
        <v>0</v>
      </c>
    </row>
    <row r="92" spans="1:5" x14ac:dyDescent="0.15">
      <c r="A92" t="str">
        <f ca="1">席札用追加メッセージ!A92</f>
        <v>ゲスト９１</v>
      </c>
      <c r="B92" t="str">
        <f ca="1">席札用追加メッセージ!B92</f>
        <v>様</v>
      </c>
      <c r="C92" t="str">
        <f ca="1">席札用追加メッセージ!C92</f>
        <v/>
      </c>
      <c r="D92">
        <f t="shared" ca="1" si="2"/>
        <v>0</v>
      </c>
      <c r="E92">
        <f t="shared" ca="1" si="3"/>
        <v>0</v>
      </c>
    </row>
    <row r="93" spans="1:5" x14ac:dyDescent="0.15">
      <c r="A93" t="str">
        <f ca="1">席札用追加メッセージ!A93</f>
        <v>ゲスト９２</v>
      </c>
      <c r="B93" t="str">
        <f ca="1">席札用追加メッセージ!B93</f>
        <v>様</v>
      </c>
      <c r="C93" t="str">
        <f ca="1">席札用追加メッセージ!C93</f>
        <v/>
      </c>
      <c r="D93">
        <f t="shared" ca="1" si="2"/>
        <v>0</v>
      </c>
      <c r="E93">
        <f t="shared" ca="1" si="3"/>
        <v>0</v>
      </c>
    </row>
    <row r="94" spans="1:5" x14ac:dyDescent="0.15">
      <c r="A94" t="str">
        <f ca="1">席札用追加メッセージ!A94</f>
        <v>ゲスト９３</v>
      </c>
      <c r="B94" t="str">
        <f ca="1">席札用追加メッセージ!B94</f>
        <v>様</v>
      </c>
      <c r="C94" t="str">
        <f ca="1">席札用追加メッセージ!C94</f>
        <v/>
      </c>
      <c r="D94">
        <f t="shared" ca="1" si="2"/>
        <v>0</v>
      </c>
      <c r="E94">
        <f t="shared" ca="1" si="3"/>
        <v>0</v>
      </c>
    </row>
    <row r="95" spans="1:5" x14ac:dyDescent="0.15">
      <c r="A95" t="str">
        <f ca="1">席札用追加メッセージ!A95</f>
        <v>ゲスト９４</v>
      </c>
      <c r="B95" t="str">
        <f ca="1">席札用追加メッセージ!B95</f>
        <v>様</v>
      </c>
      <c r="C95" t="str">
        <f ca="1">席札用追加メッセージ!C95</f>
        <v/>
      </c>
      <c r="D95">
        <f t="shared" ca="1" si="2"/>
        <v>0</v>
      </c>
      <c r="E95">
        <f t="shared" ca="1" si="3"/>
        <v>0</v>
      </c>
    </row>
    <row r="96" spans="1:5" x14ac:dyDescent="0.15">
      <c r="A96" t="str">
        <f ca="1">席札用追加メッセージ!A96</f>
        <v>ゲスト９５</v>
      </c>
      <c r="B96" t="str">
        <f ca="1">席札用追加メッセージ!B96</f>
        <v>様</v>
      </c>
      <c r="C96" t="str">
        <f ca="1">席札用追加メッセージ!C96</f>
        <v/>
      </c>
      <c r="D96">
        <f t="shared" ca="1" si="2"/>
        <v>0</v>
      </c>
      <c r="E96">
        <f t="shared" ca="1" si="3"/>
        <v>0</v>
      </c>
    </row>
    <row r="97" spans="1:5" x14ac:dyDescent="0.15">
      <c r="A97" t="str">
        <f ca="1">席札用追加メッセージ!A97</f>
        <v>ゲスト９６</v>
      </c>
      <c r="B97" t="str">
        <f ca="1">席札用追加メッセージ!B97</f>
        <v>様</v>
      </c>
      <c r="C97" t="str">
        <f ca="1">席札用追加メッセージ!C97</f>
        <v/>
      </c>
      <c r="D97">
        <f t="shared" ca="1" si="2"/>
        <v>0</v>
      </c>
      <c r="E97">
        <f t="shared" ca="1" si="3"/>
        <v>0</v>
      </c>
    </row>
    <row r="98" spans="1:5" x14ac:dyDescent="0.15">
      <c r="A98" t="str">
        <f ca="1">席札用追加メッセージ!A98</f>
        <v>ゲスト９７</v>
      </c>
      <c r="B98" t="str">
        <f ca="1">席札用追加メッセージ!B98</f>
        <v>様</v>
      </c>
      <c r="C98" t="str">
        <f ca="1">席札用追加メッセージ!C98</f>
        <v/>
      </c>
      <c r="D98">
        <f t="shared" ca="1" si="2"/>
        <v>0</v>
      </c>
      <c r="E98">
        <f t="shared" ca="1" si="3"/>
        <v>0</v>
      </c>
    </row>
    <row r="99" spans="1:5" x14ac:dyDescent="0.15">
      <c r="A99" t="str">
        <f ca="1">席札用追加メッセージ!A99</f>
        <v>ゲスト９８</v>
      </c>
      <c r="B99" t="str">
        <f ca="1">席札用追加メッセージ!B99</f>
        <v>様</v>
      </c>
      <c r="C99" t="str">
        <f ca="1">席札用追加メッセージ!C99</f>
        <v/>
      </c>
      <c r="D99">
        <f t="shared" ca="1" si="2"/>
        <v>0</v>
      </c>
      <c r="E99">
        <f t="shared" ca="1" si="3"/>
        <v>0</v>
      </c>
    </row>
    <row r="100" spans="1:5" x14ac:dyDescent="0.15">
      <c r="A100" t="str">
        <f ca="1">席札用追加メッセージ!A100</f>
        <v>ゲスト９９</v>
      </c>
      <c r="B100" t="str">
        <f ca="1">席札用追加メッセージ!B100</f>
        <v>様</v>
      </c>
      <c r="C100" t="str">
        <f ca="1">席札用追加メッセージ!C100</f>
        <v/>
      </c>
      <c r="D100">
        <f t="shared" ca="1" si="2"/>
        <v>0</v>
      </c>
      <c r="E100">
        <f t="shared" ca="1" si="3"/>
        <v>0</v>
      </c>
    </row>
    <row r="101" spans="1:5" x14ac:dyDescent="0.15">
      <c r="A101" t="str">
        <f ca="1">席札用追加メッセージ!A101</f>
        <v>ゲスト１００</v>
      </c>
      <c r="B101" t="str">
        <f ca="1">席札用追加メッセージ!B101</f>
        <v>様</v>
      </c>
      <c r="C101" t="str">
        <f ca="1">席札用追加メッセージ!C101</f>
        <v/>
      </c>
      <c r="D101">
        <f t="shared" ca="1" si="2"/>
        <v>0</v>
      </c>
      <c r="E101">
        <f t="shared" ca="1" si="3"/>
        <v>0</v>
      </c>
    </row>
    <row r="102" spans="1:5" x14ac:dyDescent="0.15">
      <c r="A102" t="str">
        <f ca="1">席札用追加メッセージ!A102</f>
        <v/>
      </c>
      <c r="B102" t="str">
        <f ca="1">席札用追加メッセージ!B102</f>
        <v/>
      </c>
      <c r="C102" t="str">
        <f ca="1">席札用追加メッセージ!C102</f>
        <v/>
      </c>
      <c r="D102">
        <f t="shared" ca="1" si="2"/>
        <v>0</v>
      </c>
      <c r="E102">
        <f t="shared" ca="1" si="3"/>
        <v>0</v>
      </c>
    </row>
    <row r="103" spans="1:5" x14ac:dyDescent="0.15">
      <c r="A103" t="str">
        <f ca="1">席札用追加メッセージ!A103</f>
        <v/>
      </c>
      <c r="B103" t="str">
        <f ca="1">席札用追加メッセージ!B103</f>
        <v/>
      </c>
      <c r="C103" t="str">
        <f ca="1">席札用追加メッセージ!C103</f>
        <v/>
      </c>
      <c r="D103">
        <f t="shared" ca="1" si="2"/>
        <v>0</v>
      </c>
      <c r="E103">
        <f t="shared" ca="1" si="3"/>
        <v>0</v>
      </c>
    </row>
    <row r="104" spans="1:5" x14ac:dyDescent="0.15">
      <c r="A104" t="str">
        <f ca="1">席札用追加メッセージ!A104</f>
        <v/>
      </c>
      <c r="B104" t="str">
        <f ca="1">席札用追加メッセージ!B104</f>
        <v/>
      </c>
      <c r="C104" t="str">
        <f ca="1">席札用追加メッセージ!C104</f>
        <v/>
      </c>
      <c r="D104">
        <f t="shared" ca="1" si="2"/>
        <v>0</v>
      </c>
      <c r="E104">
        <f t="shared" ca="1" si="3"/>
        <v>0</v>
      </c>
    </row>
    <row r="105" spans="1:5" x14ac:dyDescent="0.15">
      <c r="A105" t="str">
        <f ca="1">席札用追加メッセージ!A105</f>
        <v/>
      </c>
      <c r="B105" t="str">
        <f ca="1">席札用追加メッセージ!B105</f>
        <v/>
      </c>
      <c r="C105" t="str">
        <f ca="1">席札用追加メッセージ!C105</f>
        <v/>
      </c>
      <c r="D105">
        <f t="shared" ca="1" si="2"/>
        <v>0</v>
      </c>
      <c r="E105">
        <f t="shared" ca="1" si="3"/>
        <v>0</v>
      </c>
    </row>
    <row r="106" spans="1:5" x14ac:dyDescent="0.15">
      <c r="A106" t="str">
        <f ca="1">席札用追加メッセージ!A106</f>
        <v/>
      </c>
      <c r="B106" t="str">
        <f ca="1">席札用追加メッセージ!B106</f>
        <v/>
      </c>
      <c r="C106" t="str">
        <f ca="1">席札用追加メッセージ!C106</f>
        <v/>
      </c>
      <c r="D106">
        <f t="shared" ca="1" si="2"/>
        <v>0</v>
      </c>
      <c r="E106">
        <f t="shared" ca="1" si="3"/>
        <v>0</v>
      </c>
    </row>
    <row r="107" spans="1:5" x14ac:dyDescent="0.15">
      <c r="A107" t="str">
        <f ca="1">席札用追加メッセージ!A107</f>
        <v/>
      </c>
      <c r="B107" t="str">
        <f ca="1">席札用追加メッセージ!B107</f>
        <v/>
      </c>
      <c r="C107" t="str">
        <f ca="1">席札用追加メッセージ!C107</f>
        <v/>
      </c>
      <c r="D107">
        <f t="shared" ca="1" si="2"/>
        <v>0</v>
      </c>
      <c r="E107">
        <f t="shared" ca="1" si="3"/>
        <v>0</v>
      </c>
    </row>
    <row r="108" spans="1:5" x14ac:dyDescent="0.15">
      <c r="A108" t="str">
        <f ca="1">席札用追加メッセージ!A108</f>
        <v/>
      </c>
      <c r="B108" t="str">
        <f ca="1">席札用追加メッセージ!B108</f>
        <v/>
      </c>
      <c r="C108" t="str">
        <f ca="1">席札用追加メッセージ!C108</f>
        <v/>
      </c>
      <c r="D108">
        <f t="shared" ca="1" si="2"/>
        <v>0</v>
      </c>
      <c r="E108">
        <f t="shared" ca="1" si="3"/>
        <v>0</v>
      </c>
    </row>
    <row r="109" spans="1:5" x14ac:dyDescent="0.15">
      <c r="A109" t="str">
        <f ca="1">席札用追加メッセージ!A109</f>
        <v/>
      </c>
      <c r="B109" t="str">
        <f ca="1">席札用追加メッセージ!B109</f>
        <v/>
      </c>
      <c r="C109" t="str">
        <f ca="1">席札用追加メッセージ!C109</f>
        <v/>
      </c>
      <c r="D109">
        <f t="shared" ca="1" si="2"/>
        <v>0</v>
      </c>
      <c r="E109">
        <f t="shared" ca="1" si="3"/>
        <v>0</v>
      </c>
    </row>
    <row r="110" spans="1:5" x14ac:dyDescent="0.15">
      <c r="A110" t="str">
        <f ca="1">席札用追加メッセージ!A110</f>
        <v/>
      </c>
      <c r="B110" t="str">
        <f ca="1">席札用追加メッセージ!B110</f>
        <v/>
      </c>
      <c r="C110" t="str">
        <f ca="1">席札用追加メッセージ!C110</f>
        <v/>
      </c>
      <c r="D110">
        <f t="shared" ca="1" si="2"/>
        <v>0</v>
      </c>
      <c r="E110">
        <f t="shared" ca="1" si="3"/>
        <v>0</v>
      </c>
    </row>
    <row r="111" spans="1:5" x14ac:dyDescent="0.15">
      <c r="A111" t="str">
        <f ca="1">席札用追加メッセージ!A111</f>
        <v/>
      </c>
      <c r="B111" t="str">
        <f ca="1">席札用追加メッセージ!B111</f>
        <v/>
      </c>
      <c r="C111" t="str">
        <f ca="1">席札用追加メッセージ!C111</f>
        <v/>
      </c>
      <c r="D111">
        <f t="shared" ca="1" si="2"/>
        <v>0</v>
      </c>
      <c r="E111">
        <f t="shared" ca="1" si="3"/>
        <v>0</v>
      </c>
    </row>
    <row r="112" spans="1:5" x14ac:dyDescent="0.15">
      <c r="A112" t="str">
        <f ca="1">席札用追加メッセージ!A112</f>
        <v/>
      </c>
      <c r="B112" t="str">
        <f ca="1">席札用追加メッセージ!B112</f>
        <v/>
      </c>
      <c r="C112" t="str">
        <f ca="1">席札用追加メッセージ!C112</f>
        <v/>
      </c>
      <c r="D112">
        <f t="shared" ca="1" si="2"/>
        <v>0</v>
      </c>
      <c r="E112">
        <f t="shared" ca="1" si="3"/>
        <v>0</v>
      </c>
    </row>
    <row r="113" spans="1:5" x14ac:dyDescent="0.15">
      <c r="A113" t="str">
        <f ca="1">席札用追加メッセージ!A113</f>
        <v/>
      </c>
      <c r="B113" t="str">
        <f ca="1">席札用追加メッセージ!B113</f>
        <v/>
      </c>
      <c r="C113" t="str">
        <f ca="1">席札用追加メッセージ!C113</f>
        <v/>
      </c>
      <c r="D113">
        <f t="shared" ca="1" si="2"/>
        <v>0</v>
      </c>
      <c r="E113">
        <f t="shared" ca="1" si="3"/>
        <v>0</v>
      </c>
    </row>
    <row r="114" spans="1:5" x14ac:dyDescent="0.15">
      <c r="A114" t="str">
        <f ca="1">席札用追加メッセージ!A114</f>
        <v/>
      </c>
      <c r="B114" t="str">
        <f ca="1">席札用追加メッセージ!B114</f>
        <v/>
      </c>
      <c r="C114" t="str">
        <f ca="1">席札用追加メッセージ!C114</f>
        <v/>
      </c>
      <c r="D114">
        <f t="shared" ca="1" si="2"/>
        <v>0</v>
      </c>
      <c r="E114">
        <f t="shared" ca="1" si="3"/>
        <v>0</v>
      </c>
    </row>
    <row r="115" spans="1:5" x14ac:dyDescent="0.15">
      <c r="A115" t="str">
        <f ca="1">席札用追加メッセージ!A115</f>
        <v/>
      </c>
      <c r="B115" t="str">
        <f ca="1">席札用追加メッセージ!B115</f>
        <v/>
      </c>
      <c r="C115" t="str">
        <f ca="1">席札用追加メッセージ!C115</f>
        <v/>
      </c>
      <c r="D115">
        <f t="shared" ca="1" si="2"/>
        <v>0</v>
      </c>
      <c r="E115">
        <f t="shared" ca="1" si="3"/>
        <v>0</v>
      </c>
    </row>
    <row r="116" spans="1:5" x14ac:dyDescent="0.15">
      <c r="A116" t="str">
        <f ca="1">席札用追加メッセージ!A116</f>
        <v/>
      </c>
      <c r="B116" t="str">
        <f ca="1">席札用追加メッセージ!B116</f>
        <v/>
      </c>
      <c r="C116" t="str">
        <f ca="1">席札用追加メッセージ!C116</f>
        <v/>
      </c>
      <c r="D116">
        <f t="shared" ca="1" si="2"/>
        <v>0</v>
      </c>
      <c r="E116">
        <f t="shared" ca="1" si="3"/>
        <v>0</v>
      </c>
    </row>
    <row r="117" spans="1:5" x14ac:dyDescent="0.15">
      <c r="A117" t="str">
        <f ca="1">席札用追加メッセージ!A117</f>
        <v/>
      </c>
      <c r="B117" t="str">
        <f ca="1">席札用追加メッセージ!B117</f>
        <v/>
      </c>
      <c r="C117" t="str">
        <f ca="1">席札用追加メッセージ!C117</f>
        <v/>
      </c>
      <c r="D117">
        <f t="shared" ca="1" si="2"/>
        <v>0</v>
      </c>
      <c r="E117">
        <f t="shared" ca="1" si="3"/>
        <v>0</v>
      </c>
    </row>
    <row r="118" spans="1:5" x14ac:dyDescent="0.15">
      <c r="A118" t="str">
        <f ca="1">席札用追加メッセージ!A118</f>
        <v/>
      </c>
      <c r="B118" t="str">
        <f ca="1">席札用追加メッセージ!B118</f>
        <v/>
      </c>
      <c r="C118" t="str">
        <f ca="1">席札用追加メッセージ!C118</f>
        <v/>
      </c>
      <c r="D118">
        <f t="shared" ca="1" si="2"/>
        <v>0</v>
      </c>
      <c r="E118">
        <f t="shared" ca="1" si="3"/>
        <v>0</v>
      </c>
    </row>
    <row r="119" spans="1:5" x14ac:dyDescent="0.15">
      <c r="A119" t="str">
        <f ca="1">席札用追加メッセージ!A119</f>
        <v/>
      </c>
      <c r="B119" t="str">
        <f ca="1">席札用追加メッセージ!B119</f>
        <v/>
      </c>
      <c r="C119" t="str">
        <f ca="1">席札用追加メッセージ!C119</f>
        <v/>
      </c>
      <c r="D119">
        <f t="shared" ca="1" si="2"/>
        <v>0</v>
      </c>
      <c r="E119">
        <f t="shared" ca="1" si="3"/>
        <v>0</v>
      </c>
    </row>
    <row r="120" spans="1:5" x14ac:dyDescent="0.15">
      <c r="A120" t="str">
        <f ca="1">席札用追加メッセージ!A120</f>
        <v/>
      </c>
      <c r="B120" t="str">
        <f ca="1">席札用追加メッセージ!B120</f>
        <v/>
      </c>
      <c r="C120" t="str">
        <f ca="1">席札用追加メッセージ!C120</f>
        <v/>
      </c>
      <c r="D120">
        <f t="shared" ca="1" si="2"/>
        <v>0</v>
      </c>
      <c r="E120">
        <f t="shared" ca="1" si="3"/>
        <v>0</v>
      </c>
    </row>
    <row r="121" spans="1:5" x14ac:dyDescent="0.15">
      <c r="A121" t="str">
        <f ca="1">席札用追加メッセージ!A121</f>
        <v/>
      </c>
      <c r="B121" t="str">
        <f ca="1">席札用追加メッセージ!B121</f>
        <v/>
      </c>
      <c r="C121" t="str">
        <f ca="1">席札用追加メッセージ!C121</f>
        <v/>
      </c>
      <c r="D121">
        <f t="shared" ca="1" si="2"/>
        <v>0</v>
      </c>
      <c r="E121">
        <f t="shared" ca="1" si="3"/>
        <v>0</v>
      </c>
    </row>
    <row r="122" spans="1:5" x14ac:dyDescent="0.15">
      <c r="A122" t="str">
        <f ca="1">席札用追加メッセージ!A122</f>
        <v/>
      </c>
      <c r="B122" t="str">
        <f ca="1">席札用追加メッセージ!B122</f>
        <v/>
      </c>
      <c r="C122" t="str">
        <f ca="1">席札用追加メッセージ!C122</f>
        <v/>
      </c>
      <c r="D122">
        <f t="shared" ca="1" si="2"/>
        <v>0</v>
      </c>
      <c r="E122">
        <f t="shared" ca="1" si="3"/>
        <v>0</v>
      </c>
    </row>
    <row r="123" spans="1:5" x14ac:dyDescent="0.15">
      <c r="A123" t="str">
        <f ca="1">席札用追加メッセージ!A123</f>
        <v/>
      </c>
      <c r="B123" t="str">
        <f ca="1">席札用追加メッセージ!B123</f>
        <v/>
      </c>
      <c r="C123" t="str">
        <f ca="1">席札用追加メッセージ!C123</f>
        <v/>
      </c>
      <c r="D123">
        <f t="shared" ca="1" si="2"/>
        <v>0</v>
      </c>
      <c r="E123">
        <f t="shared" ca="1" si="3"/>
        <v>0</v>
      </c>
    </row>
    <row r="124" spans="1:5" x14ac:dyDescent="0.15">
      <c r="A124" t="str">
        <f ca="1">席札用追加メッセージ!A124</f>
        <v/>
      </c>
      <c r="B124" t="str">
        <f ca="1">席札用追加メッセージ!B124</f>
        <v/>
      </c>
      <c r="C124" t="str">
        <f ca="1">席札用追加メッセージ!C124</f>
        <v/>
      </c>
      <c r="D124">
        <f t="shared" ca="1" si="2"/>
        <v>0</v>
      </c>
      <c r="E124">
        <f t="shared" ca="1" si="3"/>
        <v>0</v>
      </c>
    </row>
    <row r="125" spans="1:5" x14ac:dyDescent="0.15">
      <c r="A125" t="str">
        <f ca="1">席札用追加メッセージ!A125</f>
        <v/>
      </c>
      <c r="B125" t="str">
        <f ca="1">席札用追加メッセージ!B125</f>
        <v/>
      </c>
      <c r="C125" t="str">
        <f ca="1">席札用追加メッセージ!C125</f>
        <v/>
      </c>
      <c r="D125">
        <f t="shared" ca="1" si="2"/>
        <v>0</v>
      </c>
      <c r="E125">
        <f t="shared" ca="1" si="3"/>
        <v>0</v>
      </c>
    </row>
    <row r="126" spans="1:5" x14ac:dyDescent="0.15">
      <c r="A126" t="str">
        <f ca="1">席札用追加メッセージ!A126</f>
        <v/>
      </c>
      <c r="B126" t="str">
        <f ca="1">席札用追加メッセージ!B126</f>
        <v/>
      </c>
      <c r="C126" t="str">
        <f ca="1">席札用追加メッセージ!C126</f>
        <v/>
      </c>
      <c r="D126">
        <f t="shared" ca="1" si="2"/>
        <v>0</v>
      </c>
      <c r="E126">
        <f t="shared" ca="1" si="3"/>
        <v>0</v>
      </c>
    </row>
    <row r="127" spans="1:5" x14ac:dyDescent="0.15">
      <c r="A127" t="str">
        <f ca="1">席札用追加メッセージ!A127</f>
        <v/>
      </c>
      <c r="B127" t="str">
        <f ca="1">席札用追加メッセージ!B127</f>
        <v/>
      </c>
      <c r="C127" t="str">
        <f ca="1">席札用追加メッセージ!C127</f>
        <v/>
      </c>
      <c r="D127">
        <f t="shared" ca="1" si="2"/>
        <v>0</v>
      </c>
      <c r="E127">
        <f t="shared" ca="1" si="3"/>
        <v>0</v>
      </c>
    </row>
    <row r="128" spans="1:5" x14ac:dyDescent="0.15">
      <c r="A128" t="str">
        <f ca="1">席札用追加メッセージ!A128</f>
        <v/>
      </c>
      <c r="B128" t="str">
        <f ca="1">席札用追加メッセージ!B128</f>
        <v/>
      </c>
      <c r="C128" t="str">
        <f ca="1">席札用追加メッセージ!C128</f>
        <v/>
      </c>
      <c r="D128">
        <f t="shared" ca="1" si="2"/>
        <v>0</v>
      </c>
      <c r="E128">
        <f t="shared" ca="1" si="3"/>
        <v>0</v>
      </c>
    </row>
    <row r="129" spans="1:5" x14ac:dyDescent="0.15">
      <c r="A129" t="str">
        <f ca="1">席札用追加メッセージ!A129</f>
        <v/>
      </c>
      <c r="B129" t="str">
        <f ca="1">席札用追加メッセージ!B129</f>
        <v/>
      </c>
      <c r="C129" t="str">
        <f ca="1">席札用追加メッセージ!C129</f>
        <v/>
      </c>
      <c r="D129">
        <f t="shared" ca="1" si="2"/>
        <v>0</v>
      </c>
      <c r="E129">
        <f t="shared" ca="1" si="3"/>
        <v>0</v>
      </c>
    </row>
    <row r="130" spans="1:5" x14ac:dyDescent="0.15">
      <c r="A130" t="str">
        <f ca="1">席札用追加メッセージ!A130</f>
        <v/>
      </c>
      <c r="B130" t="str">
        <f ca="1">席札用追加メッセージ!B130</f>
        <v/>
      </c>
      <c r="C130" t="str">
        <f ca="1">席札用追加メッセージ!C130</f>
        <v/>
      </c>
      <c r="D130">
        <f t="shared" ca="1" si="2"/>
        <v>0</v>
      </c>
      <c r="E130">
        <f t="shared" ca="1" si="3"/>
        <v>0</v>
      </c>
    </row>
    <row r="131" spans="1:5" x14ac:dyDescent="0.15">
      <c r="A131" t="str">
        <f ca="1">席札用追加メッセージ!A131</f>
        <v/>
      </c>
      <c r="B131" t="str">
        <f ca="1">席札用追加メッセージ!B131</f>
        <v/>
      </c>
      <c r="C131" t="str">
        <f ca="1">席札用追加メッセージ!C131</f>
        <v/>
      </c>
      <c r="D131">
        <f t="shared" ref="D131:D194" ca="1" si="4">IF(MOD(ROW()-1,3)=2,INDIRECT("席札用追加メッセージ!E"&amp;ROW()),IF(MOD(ROW()-1,3)=1,INDIRECT("席札用追加メッセージ!E"&amp;ROW()+2),INDIRECT("席札用追加メッセージ!E"&amp;ROW()-2)))</f>
        <v>0</v>
      </c>
      <c r="E131">
        <f t="shared" ref="E131:E194" ca="1" si="5">IF(MOD(ROW()-1,3)=2,INDIRECT("席札用追加メッセージ!D"&amp;ROW()),IF(MOD(ROW()-1,3)=1,INDIRECT("席札用追加メッセージ!D"&amp;ROW()+2),INDIRECT("席札用追加メッセージ!D"&amp;ROW()-2)))</f>
        <v>0</v>
      </c>
    </row>
    <row r="132" spans="1:5" x14ac:dyDescent="0.15">
      <c r="A132" t="str">
        <f ca="1">席札用追加メッセージ!A132</f>
        <v/>
      </c>
      <c r="B132" t="str">
        <f ca="1">席札用追加メッセージ!B132</f>
        <v/>
      </c>
      <c r="C132" t="str">
        <f ca="1">席札用追加メッセージ!C132</f>
        <v/>
      </c>
      <c r="D132">
        <f t="shared" ca="1" si="4"/>
        <v>0</v>
      </c>
      <c r="E132">
        <f t="shared" ca="1" si="5"/>
        <v>0</v>
      </c>
    </row>
    <row r="133" spans="1:5" x14ac:dyDescent="0.15">
      <c r="A133" t="str">
        <f ca="1">席札用追加メッセージ!A133</f>
        <v/>
      </c>
      <c r="B133" t="str">
        <f ca="1">席札用追加メッセージ!B133</f>
        <v/>
      </c>
      <c r="C133" t="str">
        <f ca="1">席札用追加メッセージ!C133</f>
        <v/>
      </c>
      <c r="D133">
        <f t="shared" ca="1" si="4"/>
        <v>0</v>
      </c>
      <c r="E133">
        <f t="shared" ca="1" si="5"/>
        <v>0</v>
      </c>
    </row>
    <row r="134" spans="1:5" x14ac:dyDescent="0.15">
      <c r="A134" t="str">
        <f ca="1">席札用追加メッセージ!A134</f>
        <v/>
      </c>
      <c r="B134" t="str">
        <f ca="1">席札用追加メッセージ!B134</f>
        <v/>
      </c>
      <c r="C134" t="str">
        <f ca="1">席札用追加メッセージ!C134</f>
        <v/>
      </c>
      <c r="D134">
        <f t="shared" ca="1" si="4"/>
        <v>0</v>
      </c>
      <c r="E134">
        <f t="shared" ca="1" si="5"/>
        <v>0</v>
      </c>
    </row>
    <row r="135" spans="1:5" x14ac:dyDescent="0.15">
      <c r="A135" t="str">
        <f ca="1">席札用追加メッセージ!A135</f>
        <v/>
      </c>
      <c r="B135" t="str">
        <f ca="1">席札用追加メッセージ!B135</f>
        <v/>
      </c>
      <c r="C135" t="str">
        <f ca="1">席札用追加メッセージ!C135</f>
        <v/>
      </c>
      <c r="D135">
        <f t="shared" ca="1" si="4"/>
        <v>0</v>
      </c>
      <c r="E135">
        <f t="shared" ca="1" si="5"/>
        <v>0</v>
      </c>
    </row>
    <row r="136" spans="1:5" x14ac:dyDescent="0.15">
      <c r="A136" t="str">
        <f ca="1">席札用追加メッセージ!A136</f>
        <v/>
      </c>
      <c r="B136" t="str">
        <f ca="1">席札用追加メッセージ!B136</f>
        <v/>
      </c>
      <c r="C136" t="str">
        <f ca="1">席札用追加メッセージ!C136</f>
        <v/>
      </c>
      <c r="D136">
        <f t="shared" ca="1" si="4"/>
        <v>0</v>
      </c>
      <c r="E136">
        <f t="shared" ca="1" si="5"/>
        <v>0</v>
      </c>
    </row>
    <row r="137" spans="1:5" x14ac:dyDescent="0.15">
      <c r="A137" t="str">
        <f ca="1">席札用追加メッセージ!A137</f>
        <v/>
      </c>
      <c r="B137" t="str">
        <f ca="1">席札用追加メッセージ!B137</f>
        <v/>
      </c>
      <c r="C137" t="str">
        <f ca="1">席札用追加メッセージ!C137</f>
        <v/>
      </c>
      <c r="D137">
        <f t="shared" ca="1" si="4"/>
        <v>0</v>
      </c>
      <c r="E137">
        <f t="shared" ca="1" si="5"/>
        <v>0</v>
      </c>
    </row>
    <row r="138" spans="1:5" x14ac:dyDescent="0.15">
      <c r="A138" t="str">
        <f ca="1">席札用追加メッセージ!A138</f>
        <v/>
      </c>
      <c r="B138" t="str">
        <f ca="1">席札用追加メッセージ!B138</f>
        <v/>
      </c>
      <c r="C138" t="str">
        <f ca="1">席札用追加メッセージ!C138</f>
        <v/>
      </c>
      <c r="D138">
        <f t="shared" ca="1" si="4"/>
        <v>0</v>
      </c>
      <c r="E138">
        <f t="shared" ca="1" si="5"/>
        <v>0</v>
      </c>
    </row>
    <row r="139" spans="1:5" x14ac:dyDescent="0.15">
      <c r="A139" t="str">
        <f ca="1">席札用追加メッセージ!A139</f>
        <v/>
      </c>
      <c r="B139" t="str">
        <f ca="1">席札用追加メッセージ!B139</f>
        <v/>
      </c>
      <c r="C139" t="str">
        <f ca="1">席札用追加メッセージ!C139</f>
        <v/>
      </c>
      <c r="D139">
        <f t="shared" ca="1" si="4"/>
        <v>0</v>
      </c>
      <c r="E139">
        <f t="shared" ca="1" si="5"/>
        <v>0</v>
      </c>
    </row>
    <row r="140" spans="1:5" x14ac:dyDescent="0.15">
      <c r="A140" t="str">
        <f ca="1">席札用追加メッセージ!A140</f>
        <v/>
      </c>
      <c r="B140" t="str">
        <f ca="1">席札用追加メッセージ!B140</f>
        <v/>
      </c>
      <c r="C140" t="str">
        <f ca="1">席札用追加メッセージ!C140</f>
        <v/>
      </c>
      <c r="D140">
        <f t="shared" ca="1" si="4"/>
        <v>0</v>
      </c>
      <c r="E140">
        <f t="shared" ca="1" si="5"/>
        <v>0</v>
      </c>
    </row>
    <row r="141" spans="1:5" x14ac:dyDescent="0.15">
      <c r="A141" t="str">
        <f ca="1">席札用追加メッセージ!A141</f>
        <v/>
      </c>
      <c r="B141" t="str">
        <f ca="1">席札用追加メッセージ!B141</f>
        <v/>
      </c>
      <c r="C141" t="str">
        <f ca="1">席札用追加メッセージ!C141</f>
        <v/>
      </c>
      <c r="D141">
        <f t="shared" ca="1" si="4"/>
        <v>0</v>
      </c>
      <c r="E141">
        <f t="shared" ca="1" si="5"/>
        <v>0</v>
      </c>
    </row>
    <row r="142" spans="1:5" x14ac:dyDescent="0.15">
      <c r="A142" t="str">
        <f ca="1">席札用追加メッセージ!A142</f>
        <v/>
      </c>
      <c r="B142" t="str">
        <f ca="1">席札用追加メッセージ!B142</f>
        <v/>
      </c>
      <c r="C142" t="str">
        <f ca="1">席札用追加メッセージ!C142</f>
        <v/>
      </c>
      <c r="D142">
        <f t="shared" ca="1" si="4"/>
        <v>0</v>
      </c>
      <c r="E142">
        <f t="shared" ca="1" si="5"/>
        <v>0</v>
      </c>
    </row>
    <row r="143" spans="1:5" x14ac:dyDescent="0.15">
      <c r="A143" t="str">
        <f ca="1">席札用追加メッセージ!A143</f>
        <v/>
      </c>
      <c r="B143" t="str">
        <f ca="1">席札用追加メッセージ!B143</f>
        <v/>
      </c>
      <c r="C143" t="str">
        <f ca="1">席札用追加メッセージ!C143</f>
        <v/>
      </c>
      <c r="D143">
        <f t="shared" ca="1" si="4"/>
        <v>0</v>
      </c>
      <c r="E143">
        <f t="shared" ca="1" si="5"/>
        <v>0</v>
      </c>
    </row>
    <row r="144" spans="1:5" x14ac:dyDescent="0.15">
      <c r="A144" t="str">
        <f ca="1">席札用追加メッセージ!A144</f>
        <v/>
      </c>
      <c r="B144" t="str">
        <f ca="1">席札用追加メッセージ!B144</f>
        <v/>
      </c>
      <c r="C144" t="str">
        <f ca="1">席札用追加メッセージ!C144</f>
        <v/>
      </c>
      <c r="D144">
        <f t="shared" ca="1" si="4"/>
        <v>0</v>
      </c>
      <c r="E144">
        <f t="shared" ca="1" si="5"/>
        <v>0</v>
      </c>
    </row>
    <row r="145" spans="1:5" x14ac:dyDescent="0.15">
      <c r="A145" t="str">
        <f ca="1">席札用追加メッセージ!A145</f>
        <v/>
      </c>
      <c r="B145" t="str">
        <f ca="1">席札用追加メッセージ!B145</f>
        <v/>
      </c>
      <c r="C145" t="str">
        <f ca="1">席札用追加メッセージ!C145</f>
        <v/>
      </c>
      <c r="D145">
        <f t="shared" ca="1" si="4"/>
        <v>0</v>
      </c>
      <c r="E145">
        <f t="shared" ca="1" si="5"/>
        <v>0</v>
      </c>
    </row>
    <row r="146" spans="1:5" x14ac:dyDescent="0.15">
      <c r="A146" t="str">
        <f ca="1">席札用追加メッセージ!A146</f>
        <v/>
      </c>
      <c r="B146" t="str">
        <f ca="1">席札用追加メッセージ!B146</f>
        <v/>
      </c>
      <c r="C146" t="str">
        <f ca="1">席札用追加メッセージ!C146</f>
        <v/>
      </c>
      <c r="D146">
        <f t="shared" ca="1" si="4"/>
        <v>0</v>
      </c>
      <c r="E146">
        <f t="shared" ca="1" si="5"/>
        <v>0</v>
      </c>
    </row>
    <row r="147" spans="1:5" x14ac:dyDescent="0.15">
      <c r="A147" t="str">
        <f ca="1">席札用追加メッセージ!A147</f>
        <v/>
      </c>
      <c r="B147" t="str">
        <f ca="1">席札用追加メッセージ!B147</f>
        <v/>
      </c>
      <c r="C147" t="str">
        <f ca="1">席札用追加メッセージ!C147</f>
        <v/>
      </c>
      <c r="D147">
        <f t="shared" ca="1" si="4"/>
        <v>0</v>
      </c>
      <c r="E147">
        <f t="shared" ca="1" si="5"/>
        <v>0</v>
      </c>
    </row>
    <row r="148" spans="1:5" x14ac:dyDescent="0.15">
      <c r="A148" t="str">
        <f ca="1">席札用追加メッセージ!A148</f>
        <v/>
      </c>
      <c r="B148" t="str">
        <f ca="1">席札用追加メッセージ!B148</f>
        <v/>
      </c>
      <c r="C148" t="str">
        <f ca="1">席札用追加メッセージ!C148</f>
        <v/>
      </c>
      <c r="D148">
        <f t="shared" ca="1" si="4"/>
        <v>0</v>
      </c>
      <c r="E148">
        <f t="shared" ca="1" si="5"/>
        <v>0</v>
      </c>
    </row>
    <row r="149" spans="1:5" x14ac:dyDescent="0.15">
      <c r="A149" t="str">
        <f ca="1">席札用追加メッセージ!A149</f>
        <v/>
      </c>
      <c r="B149" t="str">
        <f ca="1">席札用追加メッセージ!B149</f>
        <v/>
      </c>
      <c r="C149" t="str">
        <f ca="1">席札用追加メッセージ!C149</f>
        <v/>
      </c>
      <c r="D149">
        <f t="shared" ca="1" si="4"/>
        <v>0</v>
      </c>
      <c r="E149">
        <f t="shared" ca="1" si="5"/>
        <v>0</v>
      </c>
    </row>
    <row r="150" spans="1:5" x14ac:dyDescent="0.15">
      <c r="A150" t="str">
        <f ca="1">席札用追加メッセージ!A150</f>
        <v/>
      </c>
      <c r="B150" t="str">
        <f ca="1">席札用追加メッセージ!B150</f>
        <v/>
      </c>
      <c r="C150" t="str">
        <f ca="1">席札用追加メッセージ!C150</f>
        <v/>
      </c>
      <c r="D150">
        <f t="shared" ca="1" si="4"/>
        <v>0</v>
      </c>
      <c r="E150">
        <f t="shared" ca="1" si="5"/>
        <v>0</v>
      </c>
    </row>
    <row r="151" spans="1:5" x14ac:dyDescent="0.15">
      <c r="A151" t="str">
        <f ca="1">席札用追加メッセージ!A151</f>
        <v/>
      </c>
      <c r="B151" t="str">
        <f ca="1">席札用追加メッセージ!B151</f>
        <v/>
      </c>
      <c r="C151" t="str">
        <f ca="1">席札用追加メッセージ!C151</f>
        <v/>
      </c>
      <c r="D151">
        <f t="shared" ca="1" si="4"/>
        <v>0</v>
      </c>
      <c r="E151">
        <f t="shared" ca="1" si="5"/>
        <v>0</v>
      </c>
    </row>
    <row r="152" spans="1:5" x14ac:dyDescent="0.15">
      <c r="A152" t="str">
        <f ca="1">席札用追加メッセージ!A152</f>
        <v/>
      </c>
      <c r="B152" t="str">
        <f ca="1">席札用追加メッセージ!B152</f>
        <v/>
      </c>
      <c r="C152" t="str">
        <f ca="1">席札用追加メッセージ!C152</f>
        <v/>
      </c>
      <c r="D152">
        <f t="shared" ca="1" si="4"/>
        <v>0</v>
      </c>
      <c r="E152">
        <f t="shared" ca="1" si="5"/>
        <v>0</v>
      </c>
    </row>
    <row r="153" spans="1:5" x14ac:dyDescent="0.15">
      <c r="A153" t="str">
        <f ca="1">席札用追加メッセージ!A153</f>
        <v/>
      </c>
      <c r="B153" t="str">
        <f ca="1">席札用追加メッセージ!B153</f>
        <v/>
      </c>
      <c r="C153" t="str">
        <f ca="1">席札用追加メッセージ!C153</f>
        <v/>
      </c>
      <c r="D153">
        <f t="shared" ca="1" si="4"/>
        <v>0</v>
      </c>
      <c r="E153">
        <f t="shared" ca="1" si="5"/>
        <v>0</v>
      </c>
    </row>
    <row r="154" spans="1:5" x14ac:dyDescent="0.15">
      <c r="A154" t="str">
        <f ca="1">席札用追加メッセージ!A154</f>
        <v/>
      </c>
      <c r="B154" t="str">
        <f ca="1">席札用追加メッセージ!B154</f>
        <v/>
      </c>
      <c r="C154" t="str">
        <f ca="1">席札用追加メッセージ!C154</f>
        <v/>
      </c>
      <c r="D154">
        <f t="shared" ca="1" si="4"/>
        <v>0</v>
      </c>
      <c r="E154">
        <f t="shared" ca="1" si="5"/>
        <v>0</v>
      </c>
    </row>
    <row r="155" spans="1:5" x14ac:dyDescent="0.15">
      <c r="A155" t="str">
        <f ca="1">席札用追加メッセージ!A155</f>
        <v/>
      </c>
      <c r="B155" t="str">
        <f ca="1">席札用追加メッセージ!B155</f>
        <v/>
      </c>
      <c r="C155" t="str">
        <f ca="1">席札用追加メッセージ!C155</f>
        <v/>
      </c>
      <c r="D155">
        <f t="shared" ca="1" si="4"/>
        <v>0</v>
      </c>
      <c r="E155">
        <f t="shared" ca="1" si="5"/>
        <v>0</v>
      </c>
    </row>
    <row r="156" spans="1:5" x14ac:dyDescent="0.15">
      <c r="A156" t="str">
        <f ca="1">席札用追加メッセージ!A156</f>
        <v/>
      </c>
      <c r="B156" t="str">
        <f ca="1">席札用追加メッセージ!B156</f>
        <v/>
      </c>
      <c r="C156" t="str">
        <f ca="1">席札用追加メッセージ!C156</f>
        <v/>
      </c>
      <c r="D156">
        <f t="shared" ca="1" si="4"/>
        <v>0</v>
      </c>
      <c r="E156">
        <f t="shared" ca="1" si="5"/>
        <v>0</v>
      </c>
    </row>
    <row r="157" spans="1:5" x14ac:dyDescent="0.15">
      <c r="A157" t="str">
        <f ca="1">席札用追加メッセージ!A157</f>
        <v/>
      </c>
      <c r="B157" t="str">
        <f ca="1">席札用追加メッセージ!B157</f>
        <v/>
      </c>
      <c r="C157" t="str">
        <f ca="1">席札用追加メッセージ!C157</f>
        <v/>
      </c>
      <c r="D157">
        <f t="shared" ca="1" si="4"/>
        <v>0</v>
      </c>
      <c r="E157">
        <f t="shared" ca="1" si="5"/>
        <v>0</v>
      </c>
    </row>
    <row r="158" spans="1:5" x14ac:dyDescent="0.15">
      <c r="A158" t="str">
        <f ca="1">席札用追加メッセージ!A158</f>
        <v/>
      </c>
      <c r="B158" t="str">
        <f ca="1">席札用追加メッセージ!B158</f>
        <v/>
      </c>
      <c r="C158" t="str">
        <f ca="1">席札用追加メッセージ!C158</f>
        <v/>
      </c>
      <c r="D158">
        <f t="shared" ca="1" si="4"/>
        <v>0</v>
      </c>
      <c r="E158">
        <f t="shared" ca="1" si="5"/>
        <v>0</v>
      </c>
    </row>
    <row r="159" spans="1:5" x14ac:dyDescent="0.15">
      <c r="A159" t="str">
        <f ca="1">席札用追加メッセージ!A159</f>
        <v/>
      </c>
      <c r="B159" t="str">
        <f ca="1">席札用追加メッセージ!B159</f>
        <v/>
      </c>
      <c r="C159" t="str">
        <f ca="1">席札用追加メッセージ!C159</f>
        <v/>
      </c>
      <c r="D159">
        <f t="shared" ca="1" si="4"/>
        <v>0</v>
      </c>
      <c r="E159">
        <f t="shared" ca="1" si="5"/>
        <v>0</v>
      </c>
    </row>
    <row r="160" spans="1:5" x14ac:dyDescent="0.15">
      <c r="A160" t="str">
        <f ca="1">席札用追加メッセージ!A160</f>
        <v/>
      </c>
      <c r="B160" t="str">
        <f ca="1">席札用追加メッセージ!B160</f>
        <v/>
      </c>
      <c r="C160" t="str">
        <f ca="1">席札用追加メッセージ!C160</f>
        <v/>
      </c>
      <c r="D160">
        <f t="shared" ca="1" si="4"/>
        <v>0</v>
      </c>
      <c r="E160">
        <f t="shared" ca="1" si="5"/>
        <v>0</v>
      </c>
    </row>
    <row r="161" spans="1:5" x14ac:dyDescent="0.15">
      <c r="A161" t="str">
        <f ca="1">席札用追加メッセージ!A161</f>
        <v/>
      </c>
      <c r="B161" t="str">
        <f ca="1">席札用追加メッセージ!B161</f>
        <v/>
      </c>
      <c r="C161" t="str">
        <f ca="1">席札用追加メッセージ!C161</f>
        <v/>
      </c>
      <c r="D161">
        <f t="shared" ca="1" si="4"/>
        <v>0</v>
      </c>
      <c r="E161">
        <f t="shared" ca="1" si="5"/>
        <v>0</v>
      </c>
    </row>
    <row r="162" spans="1:5" x14ac:dyDescent="0.15">
      <c r="A162">
        <f>席札用追加メッセージ!A162</f>
        <v>0</v>
      </c>
      <c r="B162">
        <f>席札用追加メッセージ!B162</f>
        <v>0</v>
      </c>
      <c r="C162">
        <f>席札用追加メッセージ!C162</f>
        <v>0</v>
      </c>
      <c r="D162">
        <f t="shared" ca="1" si="4"/>
        <v>0</v>
      </c>
      <c r="E162">
        <f t="shared" ca="1" si="5"/>
        <v>0</v>
      </c>
    </row>
    <row r="163" spans="1:5" x14ac:dyDescent="0.15">
      <c r="A163">
        <f>席札用追加メッセージ!A163</f>
        <v>0</v>
      </c>
      <c r="B163">
        <f>席札用追加メッセージ!B163</f>
        <v>0</v>
      </c>
      <c r="C163">
        <f>席札用追加メッセージ!C163</f>
        <v>0</v>
      </c>
      <c r="D163">
        <f t="shared" ca="1" si="4"/>
        <v>0</v>
      </c>
      <c r="E163">
        <f t="shared" ca="1" si="5"/>
        <v>0</v>
      </c>
    </row>
    <row r="164" spans="1:5" x14ac:dyDescent="0.15">
      <c r="A164">
        <f>席札用追加メッセージ!A164</f>
        <v>0</v>
      </c>
      <c r="B164">
        <f>席札用追加メッセージ!B164</f>
        <v>0</v>
      </c>
      <c r="C164">
        <f>席札用追加メッセージ!C164</f>
        <v>0</v>
      </c>
      <c r="D164">
        <f t="shared" ca="1" si="4"/>
        <v>0</v>
      </c>
      <c r="E164">
        <f t="shared" ca="1" si="5"/>
        <v>0</v>
      </c>
    </row>
    <row r="165" spans="1:5" x14ac:dyDescent="0.15">
      <c r="A165">
        <f>席札用追加メッセージ!A165</f>
        <v>0</v>
      </c>
      <c r="B165">
        <f>席札用追加メッセージ!B165</f>
        <v>0</v>
      </c>
      <c r="C165">
        <f>席札用追加メッセージ!C165</f>
        <v>0</v>
      </c>
      <c r="D165">
        <f t="shared" ca="1" si="4"/>
        <v>0</v>
      </c>
      <c r="E165">
        <f t="shared" ca="1" si="5"/>
        <v>0</v>
      </c>
    </row>
    <row r="166" spans="1:5" x14ac:dyDescent="0.15">
      <c r="A166">
        <f>席札用追加メッセージ!A166</f>
        <v>0</v>
      </c>
      <c r="B166">
        <f>席札用追加メッセージ!B166</f>
        <v>0</v>
      </c>
      <c r="C166">
        <f>席札用追加メッセージ!C166</f>
        <v>0</v>
      </c>
      <c r="D166">
        <f t="shared" ca="1" si="4"/>
        <v>0</v>
      </c>
      <c r="E166">
        <f t="shared" ca="1" si="5"/>
        <v>0</v>
      </c>
    </row>
    <row r="167" spans="1:5" x14ac:dyDescent="0.15">
      <c r="A167">
        <f>席札用追加メッセージ!A167</f>
        <v>0</v>
      </c>
      <c r="B167">
        <f>席札用追加メッセージ!B167</f>
        <v>0</v>
      </c>
      <c r="C167">
        <f>席札用追加メッセージ!C167</f>
        <v>0</v>
      </c>
      <c r="D167">
        <f t="shared" ca="1" si="4"/>
        <v>0</v>
      </c>
      <c r="E167">
        <f t="shared" ca="1" si="5"/>
        <v>0</v>
      </c>
    </row>
    <row r="168" spans="1:5" x14ac:dyDescent="0.15">
      <c r="A168">
        <f>席札用追加メッセージ!A168</f>
        <v>0</v>
      </c>
      <c r="B168">
        <f>席札用追加メッセージ!B168</f>
        <v>0</v>
      </c>
      <c r="C168">
        <f>席札用追加メッセージ!C168</f>
        <v>0</v>
      </c>
      <c r="D168">
        <f t="shared" ca="1" si="4"/>
        <v>0</v>
      </c>
      <c r="E168">
        <f t="shared" ca="1" si="5"/>
        <v>0</v>
      </c>
    </row>
    <row r="169" spans="1:5" x14ac:dyDescent="0.15">
      <c r="A169">
        <f>席札用追加メッセージ!A169</f>
        <v>0</v>
      </c>
      <c r="B169">
        <f>席札用追加メッセージ!B169</f>
        <v>0</v>
      </c>
      <c r="C169">
        <f>席札用追加メッセージ!C169</f>
        <v>0</v>
      </c>
      <c r="D169">
        <f t="shared" ca="1" si="4"/>
        <v>0</v>
      </c>
      <c r="E169">
        <f t="shared" ca="1" si="5"/>
        <v>0</v>
      </c>
    </row>
    <row r="170" spans="1:5" x14ac:dyDescent="0.15">
      <c r="A170">
        <f>席札用追加メッセージ!A170</f>
        <v>0</v>
      </c>
      <c r="B170">
        <f>席札用追加メッセージ!B170</f>
        <v>0</v>
      </c>
      <c r="C170">
        <f>席札用追加メッセージ!C170</f>
        <v>0</v>
      </c>
      <c r="D170">
        <f t="shared" ca="1" si="4"/>
        <v>0</v>
      </c>
      <c r="E170">
        <f t="shared" ca="1" si="5"/>
        <v>0</v>
      </c>
    </row>
    <row r="171" spans="1:5" x14ac:dyDescent="0.15">
      <c r="A171">
        <f>席札用追加メッセージ!A171</f>
        <v>0</v>
      </c>
      <c r="B171">
        <f>席札用追加メッセージ!B171</f>
        <v>0</v>
      </c>
      <c r="C171">
        <f>席札用追加メッセージ!C171</f>
        <v>0</v>
      </c>
      <c r="D171">
        <f t="shared" ca="1" si="4"/>
        <v>0</v>
      </c>
      <c r="E171">
        <f t="shared" ca="1" si="5"/>
        <v>0</v>
      </c>
    </row>
    <row r="172" spans="1:5" x14ac:dyDescent="0.15">
      <c r="A172">
        <f>席札用追加メッセージ!A172</f>
        <v>0</v>
      </c>
      <c r="B172">
        <f>席札用追加メッセージ!B172</f>
        <v>0</v>
      </c>
      <c r="C172">
        <f>席札用追加メッセージ!C172</f>
        <v>0</v>
      </c>
      <c r="D172">
        <f t="shared" ca="1" si="4"/>
        <v>0</v>
      </c>
      <c r="E172">
        <f t="shared" ca="1" si="5"/>
        <v>0</v>
      </c>
    </row>
    <row r="173" spans="1:5" x14ac:dyDescent="0.15">
      <c r="A173">
        <f>席札用追加メッセージ!A173</f>
        <v>0</v>
      </c>
      <c r="B173">
        <f>席札用追加メッセージ!B173</f>
        <v>0</v>
      </c>
      <c r="C173">
        <f>席札用追加メッセージ!C173</f>
        <v>0</v>
      </c>
      <c r="D173">
        <f t="shared" ca="1" si="4"/>
        <v>0</v>
      </c>
      <c r="E173">
        <f t="shared" ca="1" si="5"/>
        <v>0</v>
      </c>
    </row>
    <row r="174" spans="1:5" x14ac:dyDescent="0.15">
      <c r="A174">
        <f>席札用追加メッセージ!A174</f>
        <v>0</v>
      </c>
      <c r="B174">
        <f>席札用追加メッセージ!B174</f>
        <v>0</v>
      </c>
      <c r="C174">
        <f>席札用追加メッセージ!C174</f>
        <v>0</v>
      </c>
      <c r="D174">
        <f t="shared" ca="1" si="4"/>
        <v>0</v>
      </c>
      <c r="E174">
        <f t="shared" ca="1" si="5"/>
        <v>0</v>
      </c>
    </row>
    <row r="175" spans="1:5" x14ac:dyDescent="0.15">
      <c r="A175">
        <f>席札用追加メッセージ!A175</f>
        <v>0</v>
      </c>
      <c r="B175">
        <f>席札用追加メッセージ!B175</f>
        <v>0</v>
      </c>
      <c r="C175">
        <f>席札用追加メッセージ!C175</f>
        <v>0</v>
      </c>
      <c r="D175">
        <f t="shared" ca="1" si="4"/>
        <v>0</v>
      </c>
      <c r="E175">
        <f t="shared" ca="1" si="5"/>
        <v>0</v>
      </c>
    </row>
    <row r="176" spans="1:5" x14ac:dyDescent="0.15">
      <c r="A176">
        <f>席札用追加メッセージ!A176</f>
        <v>0</v>
      </c>
      <c r="B176">
        <f>席札用追加メッセージ!B176</f>
        <v>0</v>
      </c>
      <c r="C176">
        <f>席札用追加メッセージ!C176</f>
        <v>0</v>
      </c>
      <c r="D176">
        <f t="shared" ca="1" si="4"/>
        <v>0</v>
      </c>
      <c r="E176">
        <f t="shared" ca="1" si="5"/>
        <v>0</v>
      </c>
    </row>
    <row r="177" spans="1:5" x14ac:dyDescent="0.15">
      <c r="A177">
        <f>席札用追加メッセージ!A177</f>
        <v>0</v>
      </c>
      <c r="B177">
        <f>席札用追加メッセージ!B177</f>
        <v>0</v>
      </c>
      <c r="C177">
        <f>席札用追加メッセージ!C177</f>
        <v>0</v>
      </c>
      <c r="D177">
        <f t="shared" ca="1" si="4"/>
        <v>0</v>
      </c>
      <c r="E177">
        <f t="shared" ca="1" si="5"/>
        <v>0</v>
      </c>
    </row>
    <row r="178" spans="1:5" x14ac:dyDescent="0.15">
      <c r="A178">
        <f>席札用追加メッセージ!A178</f>
        <v>0</v>
      </c>
      <c r="B178">
        <f>席札用追加メッセージ!B178</f>
        <v>0</v>
      </c>
      <c r="C178">
        <f>席札用追加メッセージ!C178</f>
        <v>0</v>
      </c>
      <c r="D178">
        <f t="shared" ca="1" si="4"/>
        <v>0</v>
      </c>
      <c r="E178">
        <f t="shared" ca="1" si="5"/>
        <v>0</v>
      </c>
    </row>
    <row r="179" spans="1:5" x14ac:dyDescent="0.15">
      <c r="A179">
        <f>席札用追加メッセージ!A179</f>
        <v>0</v>
      </c>
      <c r="B179">
        <f>席札用追加メッセージ!B179</f>
        <v>0</v>
      </c>
      <c r="C179">
        <f>席札用追加メッセージ!C179</f>
        <v>0</v>
      </c>
      <c r="D179">
        <f t="shared" ca="1" si="4"/>
        <v>0</v>
      </c>
      <c r="E179">
        <f t="shared" ca="1" si="5"/>
        <v>0</v>
      </c>
    </row>
    <row r="180" spans="1:5" x14ac:dyDescent="0.15">
      <c r="A180">
        <f>席札用追加メッセージ!A180</f>
        <v>0</v>
      </c>
      <c r="B180">
        <f>席札用追加メッセージ!B180</f>
        <v>0</v>
      </c>
      <c r="C180">
        <f>席札用追加メッセージ!C180</f>
        <v>0</v>
      </c>
      <c r="D180">
        <f t="shared" ca="1" si="4"/>
        <v>0</v>
      </c>
      <c r="E180">
        <f t="shared" ca="1" si="5"/>
        <v>0</v>
      </c>
    </row>
    <row r="181" spans="1:5" x14ac:dyDescent="0.15">
      <c r="A181">
        <f>席札用追加メッセージ!A181</f>
        <v>0</v>
      </c>
      <c r="B181">
        <f>席札用追加メッセージ!B181</f>
        <v>0</v>
      </c>
      <c r="C181">
        <f>席札用追加メッセージ!C181</f>
        <v>0</v>
      </c>
      <c r="D181">
        <f t="shared" ca="1" si="4"/>
        <v>0</v>
      </c>
      <c r="E181">
        <f t="shared" ca="1" si="5"/>
        <v>0</v>
      </c>
    </row>
    <row r="182" spans="1:5" x14ac:dyDescent="0.15">
      <c r="A182">
        <f>席札用追加メッセージ!A182</f>
        <v>0</v>
      </c>
      <c r="B182">
        <f>席札用追加メッセージ!B182</f>
        <v>0</v>
      </c>
      <c r="C182">
        <f>席札用追加メッセージ!C182</f>
        <v>0</v>
      </c>
      <c r="D182">
        <f t="shared" ca="1" si="4"/>
        <v>0</v>
      </c>
      <c r="E182">
        <f t="shared" ca="1" si="5"/>
        <v>0</v>
      </c>
    </row>
    <row r="183" spans="1:5" x14ac:dyDescent="0.15">
      <c r="A183">
        <f>席札用追加メッセージ!A183</f>
        <v>0</v>
      </c>
      <c r="B183">
        <f>席札用追加メッセージ!B183</f>
        <v>0</v>
      </c>
      <c r="C183">
        <f>席札用追加メッセージ!C183</f>
        <v>0</v>
      </c>
      <c r="D183">
        <f t="shared" ca="1" si="4"/>
        <v>0</v>
      </c>
      <c r="E183">
        <f t="shared" ca="1" si="5"/>
        <v>0</v>
      </c>
    </row>
    <row r="184" spans="1:5" x14ac:dyDescent="0.15">
      <c r="A184">
        <f>席札用追加メッセージ!A184</f>
        <v>0</v>
      </c>
      <c r="B184">
        <f>席札用追加メッセージ!B184</f>
        <v>0</v>
      </c>
      <c r="C184">
        <f>席札用追加メッセージ!C184</f>
        <v>0</v>
      </c>
      <c r="D184">
        <f t="shared" ca="1" si="4"/>
        <v>0</v>
      </c>
      <c r="E184">
        <f t="shared" ca="1" si="5"/>
        <v>0</v>
      </c>
    </row>
    <row r="185" spans="1:5" x14ac:dyDescent="0.15">
      <c r="A185">
        <f>席札用追加メッセージ!A185</f>
        <v>0</v>
      </c>
      <c r="B185">
        <f>席札用追加メッセージ!B185</f>
        <v>0</v>
      </c>
      <c r="C185">
        <f>席札用追加メッセージ!C185</f>
        <v>0</v>
      </c>
      <c r="D185">
        <f t="shared" ca="1" si="4"/>
        <v>0</v>
      </c>
      <c r="E185">
        <f t="shared" ca="1" si="5"/>
        <v>0</v>
      </c>
    </row>
    <row r="186" spans="1:5" x14ac:dyDescent="0.15">
      <c r="A186">
        <f>席札用追加メッセージ!A186</f>
        <v>0</v>
      </c>
      <c r="B186">
        <f>席札用追加メッセージ!B186</f>
        <v>0</v>
      </c>
      <c r="C186">
        <f>席札用追加メッセージ!C186</f>
        <v>0</v>
      </c>
      <c r="D186">
        <f t="shared" ca="1" si="4"/>
        <v>0</v>
      </c>
      <c r="E186">
        <f t="shared" ca="1" si="5"/>
        <v>0</v>
      </c>
    </row>
    <row r="187" spans="1:5" x14ac:dyDescent="0.15">
      <c r="A187">
        <f>席札用追加メッセージ!A187</f>
        <v>0</v>
      </c>
      <c r="B187">
        <f>席札用追加メッセージ!B187</f>
        <v>0</v>
      </c>
      <c r="C187">
        <f>席札用追加メッセージ!C187</f>
        <v>0</v>
      </c>
      <c r="D187">
        <f t="shared" ca="1" si="4"/>
        <v>0</v>
      </c>
      <c r="E187">
        <f t="shared" ca="1" si="5"/>
        <v>0</v>
      </c>
    </row>
    <row r="188" spans="1:5" x14ac:dyDescent="0.15">
      <c r="A188">
        <f>席札用追加メッセージ!A188</f>
        <v>0</v>
      </c>
      <c r="B188">
        <f>席札用追加メッセージ!B188</f>
        <v>0</v>
      </c>
      <c r="C188">
        <f>席札用追加メッセージ!C188</f>
        <v>0</v>
      </c>
      <c r="D188">
        <f t="shared" ca="1" si="4"/>
        <v>0</v>
      </c>
      <c r="E188">
        <f t="shared" ca="1" si="5"/>
        <v>0</v>
      </c>
    </row>
    <row r="189" spans="1:5" x14ac:dyDescent="0.15">
      <c r="A189">
        <f>席札用追加メッセージ!A189</f>
        <v>0</v>
      </c>
      <c r="B189">
        <f>席札用追加メッセージ!B189</f>
        <v>0</v>
      </c>
      <c r="C189">
        <f>席札用追加メッセージ!C189</f>
        <v>0</v>
      </c>
      <c r="D189">
        <f t="shared" ca="1" si="4"/>
        <v>0</v>
      </c>
      <c r="E189">
        <f t="shared" ca="1" si="5"/>
        <v>0</v>
      </c>
    </row>
    <row r="190" spans="1:5" x14ac:dyDescent="0.15">
      <c r="A190">
        <f>席札用追加メッセージ!A190</f>
        <v>0</v>
      </c>
      <c r="B190">
        <f>席札用追加メッセージ!B190</f>
        <v>0</v>
      </c>
      <c r="C190">
        <f>席札用追加メッセージ!C190</f>
        <v>0</v>
      </c>
      <c r="D190">
        <f t="shared" ca="1" si="4"/>
        <v>0</v>
      </c>
      <c r="E190">
        <f t="shared" ca="1" si="5"/>
        <v>0</v>
      </c>
    </row>
    <row r="191" spans="1:5" x14ac:dyDescent="0.15">
      <c r="A191">
        <f>席札用追加メッセージ!A191</f>
        <v>0</v>
      </c>
      <c r="B191">
        <f>席札用追加メッセージ!B191</f>
        <v>0</v>
      </c>
      <c r="C191">
        <f>席札用追加メッセージ!C191</f>
        <v>0</v>
      </c>
      <c r="D191">
        <f t="shared" ca="1" si="4"/>
        <v>0</v>
      </c>
      <c r="E191">
        <f t="shared" ca="1" si="5"/>
        <v>0</v>
      </c>
    </row>
    <row r="192" spans="1:5" x14ac:dyDescent="0.15">
      <c r="A192">
        <f>席札用追加メッセージ!A192</f>
        <v>0</v>
      </c>
      <c r="B192">
        <f>席札用追加メッセージ!B192</f>
        <v>0</v>
      </c>
      <c r="C192">
        <f>席札用追加メッセージ!C192</f>
        <v>0</v>
      </c>
      <c r="D192">
        <f t="shared" ca="1" si="4"/>
        <v>0</v>
      </c>
      <c r="E192">
        <f t="shared" ca="1" si="5"/>
        <v>0</v>
      </c>
    </row>
    <row r="193" spans="1:5" x14ac:dyDescent="0.15">
      <c r="A193">
        <f>席札用追加メッセージ!A193</f>
        <v>0</v>
      </c>
      <c r="B193">
        <f>席札用追加メッセージ!B193</f>
        <v>0</v>
      </c>
      <c r="C193">
        <f>席札用追加メッセージ!C193</f>
        <v>0</v>
      </c>
      <c r="D193">
        <f t="shared" ca="1" si="4"/>
        <v>0</v>
      </c>
      <c r="E193">
        <f t="shared" ca="1" si="5"/>
        <v>0</v>
      </c>
    </row>
    <row r="194" spans="1:5" x14ac:dyDescent="0.15">
      <c r="A194">
        <f>席札用追加メッセージ!A194</f>
        <v>0</v>
      </c>
      <c r="B194">
        <f>席札用追加メッセージ!B194</f>
        <v>0</v>
      </c>
      <c r="C194">
        <f>席札用追加メッセージ!C194</f>
        <v>0</v>
      </c>
      <c r="D194">
        <f t="shared" ca="1" si="4"/>
        <v>0</v>
      </c>
      <c r="E194">
        <f t="shared" ca="1" si="5"/>
        <v>0</v>
      </c>
    </row>
    <row r="195" spans="1:5" x14ac:dyDescent="0.15">
      <c r="A195">
        <f>席札用追加メッセージ!A195</f>
        <v>0</v>
      </c>
      <c r="B195">
        <f>席札用追加メッセージ!B195</f>
        <v>0</v>
      </c>
      <c r="C195">
        <f>席札用追加メッセージ!C195</f>
        <v>0</v>
      </c>
      <c r="D195">
        <f t="shared" ref="D195:D200" ca="1" si="6">IF(MOD(ROW()-1,3)=2,INDIRECT("席札用追加メッセージ!E"&amp;ROW()),IF(MOD(ROW()-1,3)=1,INDIRECT("席札用追加メッセージ!E"&amp;ROW()+2),INDIRECT("席札用追加メッセージ!E"&amp;ROW()-2)))</f>
        <v>0</v>
      </c>
      <c r="E195">
        <f t="shared" ref="E195:E200" ca="1" si="7">IF(MOD(ROW()-1,3)=2,INDIRECT("席札用追加メッセージ!D"&amp;ROW()),IF(MOD(ROW()-1,3)=1,INDIRECT("席札用追加メッセージ!D"&amp;ROW()+2),INDIRECT("席札用追加メッセージ!D"&amp;ROW()-2)))</f>
        <v>0</v>
      </c>
    </row>
    <row r="196" spans="1:5" x14ac:dyDescent="0.15">
      <c r="A196">
        <f>席札用追加メッセージ!A196</f>
        <v>0</v>
      </c>
      <c r="B196">
        <f>席札用追加メッセージ!B196</f>
        <v>0</v>
      </c>
      <c r="C196">
        <f>席札用追加メッセージ!C196</f>
        <v>0</v>
      </c>
      <c r="D196">
        <f t="shared" ca="1" si="6"/>
        <v>0</v>
      </c>
      <c r="E196">
        <f t="shared" ca="1" si="7"/>
        <v>0</v>
      </c>
    </row>
    <row r="197" spans="1:5" x14ac:dyDescent="0.15">
      <c r="A197">
        <f>席札用追加メッセージ!A197</f>
        <v>0</v>
      </c>
      <c r="B197">
        <f>席札用追加メッセージ!B197</f>
        <v>0</v>
      </c>
      <c r="C197">
        <f>席札用追加メッセージ!C197</f>
        <v>0</v>
      </c>
      <c r="D197">
        <f t="shared" ca="1" si="6"/>
        <v>0</v>
      </c>
      <c r="E197">
        <f t="shared" ca="1" si="7"/>
        <v>0</v>
      </c>
    </row>
    <row r="198" spans="1:5" x14ac:dyDescent="0.15">
      <c r="A198">
        <f>席札用追加メッセージ!A198</f>
        <v>0</v>
      </c>
      <c r="B198">
        <f>席札用追加メッセージ!B198</f>
        <v>0</v>
      </c>
      <c r="C198">
        <f>席札用追加メッセージ!C198</f>
        <v>0</v>
      </c>
      <c r="D198">
        <f t="shared" ca="1" si="6"/>
        <v>0</v>
      </c>
      <c r="E198">
        <f t="shared" ca="1" si="7"/>
        <v>0</v>
      </c>
    </row>
    <row r="199" spans="1:5" x14ac:dyDescent="0.15">
      <c r="A199">
        <f>席札用追加メッセージ!A199</f>
        <v>0</v>
      </c>
      <c r="B199">
        <f>席札用追加メッセージ!B199</f>
        <v>0</v>
      </c>
      <c r="C199">
        <f>席札用追加メッセージ!C199</f>
        <v>0</v>
      </c>
      <c r="D199">
        <f t="shared" ca="1" si="6"/>
        <v>0</v>
      </c>
      <c r="E199">
        <f t="shared" ca="1" si="7"/>
        <v>0</v>
      </c>
    </row>
    <row r="200" spans="1:5" x14ac:dyDescent="0.15">
      <c r="A200">
        <f>席札用追加メッセージ!A200</f>
        <v>0</v>
      </c>
      <c r="B200">
        <f>席札用追加メッセージ!B200</f>
        <v>0</v>
      </c>
      <c r="C200">
        <f>席札用追加メッセージ!C200</f>
        <v>0</v>
      </c>
      <c r="D200">
        <f t="shared" ca="1" si="6"/>
        <v>0</v>
      </c>
      <c r="E200">
        <f t="shared" ca="1" si="7"/>
        <v>0</v>
      </c>
    </row>
  </sheetData>
  <sheetProtection password="CC8B" sheet="1" objects="1" scenarios="1" selectLockedCells="1"/>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00"/>
  <sheetViews>
    <sheetView workbookViewId="0">
      <selection activeCell="L31" sqref="L31"/>
    </sheetView>
  </sheetViews>
  <sheetFormatPr defaultRowHeight="13.5" x14ac:dyDescent="0.15"/>
  <cols>
    <col min="2" max="2" width="12.375" customWidth="1"/>
    <col min="4" max="4" width="44.75" customWidth="1"/>
    <col min="5" max="5" width="32.75" customWidth="1"/>
    <col min="6" max="6" width="35.75" customWidth="1"/>
  </cols>
  <sheetData>
    <row r="1" spans="1:7" x14ac:dyDescent="0.15">
      <c r="A1" t="s">
        <v>7</v>
      </c>
      <c r="B1" t="s">
        <v>4</v>
      </c>
      <c r="C1" t="s">
        <v>5</v>
      </c>
      <c r="D1" t="s">
        <v>6</v>
      </c>
      <c r="E1" t="s">
        <v>9</v>
      </c>
      <c r="F1" t="s">
        <v>10</v>
      </c>
      <c r="G1" t="s">
        <v>11</v>
      </c>
    </row>
    <row r="2" spans="1:7" x14ac:dyDescent="0.15">
      <c r="A2">
        <v>1</v>
      </c>
      <c r="B2" t="str">
        <f ca="1">IF(MOD(INT((ROW()-2)/3),2)=0,IF(INDIRECT("席札やりくり!A"&amp;MAX(A$2:A2)+1)=0,"",INDIRECT("席札やりくり!A"&amp;A2+1)),"")</f>
        <v>徳田寿々美</v>
      </c>
      <c r="C2" t="str">
        <f ca="1">IF(MOD(INT((ROW()-2)/3),2)=0,IF(INDIRECT("席札やりくり!B"&amp;MAX(A$2:A2)+1)=0,"",INDIRECT("席札やりくり!B"&amp;A2+1)),"")</f>
        <v>様</v>
      </c>
      <c r="D2" t="str">
        <f ca="1">IF(MOD(INT((ROW()-2)/3),2)=0,IF(INDIRECT("席札やりくり!C"&amp;MAX(A$2:A2)+1)=0,"",INDIRECT("席札やりくり!C"&amp;A2+1)),"")</f>
        <v>これからもご指導、ご鞭撻の程宜しくお願いします</v>
      </c>
    </row>
    <row r="3" spans="1:7" x14ac:dyDescent="0.15">
      <c r="A3">
        <f ca="1">IF(MOD(INT((ROW()-2)/3),2)=0,IF(INDIRECT("席札やりくり!A"&amp;MAX(A$2:A2)+1)=0,"",MAX(A$2:A2)+1),INDIRECT("A"&amp;ROW()-3))</f>
        <v>2</v>
      </c>
      <c r="B3" t="str">
        <f ca="1">IF(MOD(INT((ROW()-2)/3),2)=0,IF(INDIRECT("席札やりくり!A"&amp;MAX(A$2:A3)+1)=0,"",INDIRECT("席札やりくり!A"&amp;A3+1)),"")</f>
        <v>高橋多賀子</v>
      </c>
      <c r="C3" t="str">
        <f ca="1">IF(MOD(INT((ROW()-2)/3),2)=0,IF(INDIRECT("席札やりくり!B"&amp;MAX(A$2:A3)+1)=0,"",INDIRECT("席札やりくり!B"&amp;A3+1)),"")</f>
        <v>様</v>
      </c>
      <c r="D3" t="str">
        <f ca="1">IF(MOD(INT((ROW()-2)/3),2)=0,IF(INDIRECT("席札やりくり!C"&amp;MAX(A$2:A3)+1)=0,"",INDIRECT("席札やりくり!C"&amp;A3+1)),"")</f>
        <v>挨拶をお引き受け頂き有難うございます！</v>
      </c>
    </row>
    <row r="4" spans="1:7" x14ac:dyDescent="0.15">
      <c r="A4">
        <f ca="1">IF(MOD(INT((ROW()-2)/3),2)=0,IF(INDIRECT("席札やりくり!A"&amp;MAX(A$2:A3)+1)=0,"",MAX(A$2:A3)+1),INDIRECT("A"&amp;ROW()-3))</f>
        <v>3</v>
      </c>
      <c r="B4" t="str">
        <f ca="1">IF(MOD(INT((ROW()-2)/3),2)=0,IF(INDIRECT("席札やりくり!A"&amp;MAX(A$2:A4)+1)=0,"",INDIRECT("席札やりくり!A"&amp;A4+1)),"")</f>
        <v>本田洋一郎</v>
      </c>
      <c r="C4" t="str">
        <f ca="1">IF(MOD(INT((ROW()-2)/3),2)=0,IF(INDIRECT("席札やりくり!B"&amp;MAX(A$2:A4)+1)=0,"",INDIRECT("席札やりくり!B"&amp;A4+1)),"")</f>
        <v>様</v>
      </c>
      <c r="D4" t="str">
        <f ca="1">IF(MOD(INT((ROW()-2)/3),2)=0,IF(INDIRECT("席札やりくり!C"&amp;MAX(A$2:A4)+1)=0,"",INDIRECT("席札やりくり!C"&amp;A4+1)),"")</f>
        <v>きょうはおいしいものをたくさんたべてね！</v>
      </c>
    </row>
    <row r="5" spans="1:7" x14ac:dyDescent="0.15">
      <c r="A5">
        <f ca="1">IF(MOD(INT((ROW()-2)/3),2)=0,IF(INDIRECT("席札やりくり!A"&amp;MAX(A$2:A4)+1)=0,"",MAX(A$2:A4)+1),INDIRECT("A"&amp;ROW()-3))</f>
        <v>1</v>
      </c>
      <c r="B5" t="str">
        <f ca="1">IF(MOD(INT((ROW()-2)/3),2)=0,IF(INDIRECT("席札やりくり!A"&amp;MAX(A$2:A5)+1)=0,"",INDIRECT("席札やりくり!A"&amp;A5+1)),"")</f>
        <v/>
      </c>
      <c r="C5" t="str">
        <f ca="1">IF(MOD(INT((ROW()-2)/3),2)=0,IF(INDIRECT("席札やりくり!B"&amp;MAX(A$2:A5)+1)=0,"",INDIRECT("席札やりくり!B"&amp;A5+1)),"")</f>
        <v/>
      </c>
      <c r="D5" t="str">
        <f ca="1">IF(MOD(INT((ROW()-2)/3),2)=0,IF(INDIRECT("席札やりくり!C"&amp;MAX(A$2:A5)+1)=0,"",INDIRECT("席札やりくり!C"&amp;A5+1)),"")</f>
        <v/>
      </c>
      <c r="E5" t="str">
        <f ca="1">IF(MOD(INT((ROW()-2)/3),2)=0,"",IF(INDIRECT("席札やりくり!D"&amp;MAX(A$2:A2)+1)=0,"",INDIRECT("席札やりくり!D"&amp;A2+1)))</f>
        <v>ジッパー席札の両面印刷テンプレート用です。</v>
      </c>
      <c r="F5" t="str">
        <f ca="1">IF(MOD(INT((ROW()-2)/3),2)=0,"",IF(INDIRECT("席札やりくり!E"&amp;MAX(A$2:A2)+1)=0,"",INDIRECT("席札やりくり!E"&amp;A2+1)))</f>
        <v>私は先生に出会っていなかったら、あんなに充実した学生生活を送れてなかったと思います。</v>
      </c>
    </row>
    <row r="6" spans="1:7" x14ac:dyDescent="0.15">
      <c r="A6">
        <f ca="1">IF(MOD(INT((ROW()-2)/3),2)=0,IF(INDIRECT("席札やりくり!A"&amp;MAX(A$2:A5)+1)=0,"",MAX(A$2:A5)+1),INDIRECT("A"&amp;ROW()-3))</f>
        <v>2</v>
      </c>
      <c r="B6" t="str">
        <f ca="1">IF(MOD(INT((ROW()-2)/3),2)=0,IF(INDIRECT("席札やりくり!A"&amp;MAX(A$2:A6)+1)=0,"",INDIRECT("席札やりくり!A"&amp;A6+1)),"")</f>
        <v/>
      </c>
      <c r="C6" t="str">
        <f ca="1">IF(MOD(INT((ROW()-2)/3),2)=0,IF(INDIRECT("席札やりくり!B"&amp;MAX(A$2:A6)+1)=0,"",INDIRECT("席札やりくり!B"&amp;A6+1)),"")</f>
        <v/>
      </c>
      <c r="D6" t="str">
        <f ca="1">IF(MOD(INT((ROW()-2)/3),2)=0,IF(INDIRECT("席札やりくり!C"&amp;MAX(A$2:A6)+1)=0,"",INDIRECT("席札やりくり!C"&amp;A6+1)),"")</f>
        <v/>
      </c>
      <c r="E6" t="str">
        <f ca="1">IF(MOD(INT((ROW()-2)/3),2)=0,"",IF(INDIRECT("席札やりくり!D"&amp;MAX(A$2:A3)+1)=0,"",INDIRECT("席札やりくり!D"&amp;A3+1)))</f>
        <v>ここはジッパー席札の両面印刷テンプレート用です。</v>
      </c>
      <c r="F6" t="str">
        <f ca="1">IF(MOD(INT((ROW()-2)/3),2)=0,"",IF(INDIRECT("席札やりくり!E"&amp;MAX(A$2:A3)+1)=0,"",INDIRECT("席札やりくり!E"&amp;A3+1)))</f>
        <v>私は先生に出会っていなかったら、あんなに充実した学生生活を送れてなかったと思います。いつも熱心にご指導して頂いた事、信頼して頂いた事、真剣に向き合って頂いた事は一生忘れません。</v>
      </c>
    </row>
    <row r="7" spans="1:7" x14ac:dyDescent="0.15">
      <c r="A7">
        <f ca="1">IF(MOD(INT((ROW()-2)/3),2)=0,IF(INDIRECT("席札やりくり!A"&amp;MAX(A$2:A6)+1)=0,"",MAX(A$2:A6)+1),INDIRECT("A"&amp;ROW()-3))</f>
        <v>3</v>
      </c>
      <c r="B7" t="str">
        <f ca="1">IF(MOD(INT((ROW()-2)/3),2)=0,IF(INDIRECT("席札やりくり!A"&amp;MAX(A$2:A7)+1)=0,"",INDIRECT("席札やりくり!A"&amp;A7+1)),"")</f>
        <v/>
      </c>
      <c r="C7" t="str">
        <f ca="1">IF(MOD(INT((ROW()-2)/3),2)=0,IF(INDIRECT("席札やりくり!B"&amp;MAX(A$2:A7)+1)=0,"",INDIRECT("席札やりくり!B"&amp;A7+1)),"")</f>
        <v/>
      </c>
      <c r="D7" t="str">
        <f ca="1">IF(MOD(INT((ROW()-2)/3),2)=0,IF(INDIRECT("席札やりくり!C"&amp;MAX(A$2:A7)+1)=0,"",INDIRECT("席札やりくり!C"&amp;A7+1)),"")</f>
        <v/>
      </c>
      <c r="E7" t="str">
        <f ca="1">IF(MOD(INT((ROW()-2)/3),2)=0,"",IF(INDIRECT("席札やりくり!D"&amp;MAX(A$2:A4)+1)=0,"",INDIRECT("席札やりくり!D"&amp;A4+1)))</f>
        <v>ここに入れたメッセージは、ジッパー席札「両面印刷テンプレート」の裏面上段に印刷されます</v>
      </c>
      <c r="F7" t="str">
        <f ca="1">IF(MOD(INT((ROW()-2)/3),2)=0,"",IF(INDIRECT("席札やりくり!E"&amp;MAX(A$2:A4)+1)=0,"",INDIRECT("席札やりくり!E"&amp;A4+1)))</f>
        <v>私は先生に出会っていなかったら、あんなに充実した学生生活を送れてなかったと思います。いつも熱心にご指導して頂いた事、信頼して頂いた事、真剣に向き合って頂いた事は一生忘れません。本当に感謝しております、ありがとうございました！今度、改めて夫婦そろってごあいさつさせてください。これからもよろしくお願致します。</v>
      </c>
    </row>
    <row r="8" spans="1:7" x14ac:dyDescent="0.15">
      <c r="A8">
        <f ca="1">IF(MOD(INT((ROW()-2)/3),2)=0,IF(INDIRECT("席札やりくり!A"&amp;MAX(A$2:A7)+1)=0,"",MAX(A$2:A7)+1),INDIRECT("A"&amp;ROW()-3))</f>
        <v>4</v>
      </c>
      <c r="B8" t="str">
        <f ca="1">IF(MOD(INT((ROW()-2)/3),2)=0,IF(INDIRECT("席札やりくり!A"&amp;MAX(A$2:A8)+1)=0,"",INDIRECT("席札やりくり!A"&amp;A8+1)),"")</f>
        <v>佐野涼子</v>
      </c>
      <c r="C8" t="str">
        <f ca="1">IF(MOD(INT((ROW()-2)/3),2)=0,IF(INDIRECT("席札やりくり!B"&amp;MAX(A$2:A8)+1)=0,"",INDIRECT("席札やりくり!B"&amp;A8+1)),"")</f>
        <v>様</v>
      </c>
      <c r="D8" t="str">
        <f ca="1">IF(MOD(INT((ROW()-2)/3),2)=0,IF(INDIRECT("席札やりくり!C"&amp;MAX(A$2:A8)+1)=0,"",INDIRECT("席札やりくり!C"&amp;A8+1)),"")</f>
        <v>すっかりおにいちゃんらしくなりましたね！</v>
      </c>
      <c r="E8" t="str">
        <f ca="1">IF(MOD(INT((ROW()-2)/3),2)=0,"",IF(INDIRECT("席札やりくり!D"&amp;MAX(A$2:A5)+1)=0,"",INDIRECT("席札やりくり!D"&amp;A5+1)))</f>
        <v/>
      </c>
      <c r="F8" t="str">
        <f ca="1">IF(MOD(INT((ROW()-2)/3),2)=0,"",IF(INDIRECT("席札やりくり!E"&amp;MAX(A$2:A5)+1)=0,"",INDIRECT("席札やりくり!E"&amp;A5+1)))</f>
        <v/>
      </c>
    </row>
    <row r="9" spans="1:7" x14ac:dyDescent="0.15">
      <c r="A9">
        <f ca="1">IF(MOD(INT((ROW()-2)/3),2)=0,IF(INDIRECT("席札やりくり!A"&amp;MAX(A$2:A8)+1)=0,"",MAX(A$2:A8)+1),INDIRECT("A"&amp;ROW()-3))</f>
        <v>5</v>
      </c>
      <c r="B9" t="str">
        <f ca="1">IF(MOD(INT((ROW()-2)/3),2)=0,IF(INDIRECT("席札やりくり!A"&amp;MAX(A$2:A9)+1)=0,"",INDIRECT("席札やりくり!A"&amp;A9+1)),"")</f>
        <v>飯塚芳太郎</v>
      </c>
      <c r="C9" t="str">
        <f ca="1">IF(MOD(INT((ROW()-2)/3),2)=0,IF(INDIRECT("席札やりくり!B"&amp;MAX(A$2:A9)+1)=0,"",INDIRECT("席札やりくり!B"&amp;A9+1)),"")</f>
        <v>様</v>
      </c>
      <c r="D9" t="str">
        <f ca="1">IF(MOD(INT((ROW()-2)/3),2)=0,IF(INDIRECT("席札やりくり!C"&amp;MAX(A$2:A9)+1)=0,"",INDIRECT("席札やりくり!C"&amp;A9+1)),"")</f>
        <v>すっかりおにいちゃんらしくなりましたね！</v>
      </c>
      <c r="E9" t="str">
        <f ca="1">IF(MOD(INT((ROW()-2)/3),2)=0,"",IF(INDIRECT("席札やりくり!D"&amp;MAX(A$2:A6)+1)=0,"",INDIRECT("席札やりくり!D"&amp;A6+1)))</f>
        <v/>
      </c>
      <c r="F9" t="str">
        <f ca="1">IF(MOD(INT((ROW()-2)/3),2)=0,"",IF(INDIRECT("席札やりくり!E"&amp;MAX(A$2:A6)+1)=0,"",INDIRECT("席札やりくり!E"&amp;A6+1)))</f>
        <v/>
      </c>
    </row>
    <row r="10" spans="1:7" x14ac:dyDescent="0.15">
      <c r="A10">
        <f ca="1">IF(MOD(INT((ROW()-2)/3),2)=0,IF(INDIRECT("席札やりくり!A"&amp;MAX(A$2:A9)+1)=0,"",MAX(A$2:A9)+1),INDIRECT("A"&amp;ROW()-3))</f>
        <v>6</v>
      </c>
      <c r="B10" t="str">
        <f ca="1">IF(MOD(INT((ROW()-2)/3),2)=0,IF(INDIRECT("席札やりくり!A"&amp;MAX(A$2:A10)+1)=0,"",INDIRECT("席札やりくり!A"&amp;A10+1)),"")</f>
        <v>髙橋博一</v>
      </c>
      <c r="C10" t="str">
        <f ca="1">IF(MOD(INT((ROW()-2)/3),2)=0,IF(INDIRECT("席札やりくり!B"&amp;MAX(A$2:A10)+1)=0,"",INDIRECT("席札やりくり!B"&amp;A10+1)),"")</f>
        <v>様</v>
      </c>
      <c r="D10" t="str">
        <f ca="1">IF(MOD(INT((ROW()-2)/3),2)=0,IF(INDIRECT("席札やりくり!C"&amp;MAX(A$2:A10)+1)=0,"",INDIRECT("席札やりくり!C"&amp;A10+1)),"")</f>
        <v>すっかりおにいちゃんらしくなりましたね！</v>
      </c>
      <c r="E10" t="str">
        <f ca="1">IF(MOD(INT((ROW()-2)/3),2)=0,"",IF(INDIRECT("席札やりくり!D"&amp;MAX(A$2:A7)+1)=0,"",INDIRECT("席札やりくり!D"&amp;A7+1)))</f>
        <v/>
      </c>
      <c r="F10" t="str">
        <f ca="1">IF(MOD(INT((ROW()-2)/3),2)=0,"",IF(INDIRECT("席札やりくり!E"&amp;MAX(A$2:A7)+1)=0,"",INDIRECT("席札やりくり!E"&amp;A7+1)))</f>
        <v/>
      </c>
    </row>
    <row r="11" spans="1:7" x14ac:dyDescent="0.15">
      <c r="A11">
        <f ca="1">IF(MOD(INT((ROW()-2)/3),2)=0,IF(INDIRECT("席札やりくり!A"&amp;MAX(A$2:A10)+1)=0,"",MAX(A$2:A10)+1),INDIRECT("A"&amp;ROW()-3))</f>
        <v>4</v>
      </c>
      <c r="B11" t="str">
        <f ca="1">IF(MOD(INT((ROW()-2)/3),2)=0,IF(INDIRECT("席札やりくり!A"&amp;MAX(A$2:A11)+1)=0,"",INDIRECT("席札やりくり!A"&amp;A11+1)),"")</f>
        <v/>
      </c>
      <c r="C11" t="str">
        <f ca="1">IF(MOD(INT((ROW()-2)/3),2)=0,IF(INDIRECT("席札やりくり!B"&amp;MAX(A$2:A11)+1)=0,"",INDIRECT("席札やりくり!B"&amp;A11+1)),"")</f>
        <v/>
      </c>
      <c r="D11" t="str">
        <f ca="1">IF(MOD(INT((ROW()-2)/3),2)=0,IF(INDIRECT("席札やりくり!C"&amp;MAX(A$2:A11)+1)=0,"",INDIRECT("席札やりくり!C"&amp;A11+1)),"")</f>
        <v/>
      </c>
      <c r="E11" t="str">
        <f ca="1">IF(MOD(INT((ROW()-2)/3),2)=0,"",IF(INDIRECT("席札やりくり!D"&amp;MAX(A$2:A8)+1)=0,"",INDIRECT("席札やりくり!D"&amp;A8+1)))</f>
        <v/>
      </c>
      <c r="F11" t="str">
        <f ca="1">IF(MOD(INT((ROW()-2)/3),2)=0,"",IF(INDIRECT("席札やりくり!E"&amp;MAX(A$2:A8)+1)=0,"",INDIRECT("席札やりくり!E"&amp;A8+1)))</f>
        <v/>
      </c>
    </row>
    <row r="12" spans="1:7" x14ac:dyDescent="0.15">
      <c r="A12">
        <f ca="1">IF(MOD(INT((ROW()-2)/3),2)=0,IF(INDIRECT("席札やりくり!A"&amp;MAX(A$2:A11)+1)=0,"",MAX(A$2:A11)+1),INDIRECT("A"&amp;ROW()-3))</f>
        <v>5</v>
      </c>
      <c r="B12" t="str">
        <f ca="1">IF(MOD(INT((ROW()-2)/3),2)=0,IF(INDIRECT("席札やりくり!A"&amp;MAX(A$2:A12)+1)=0,"",INDIRECT("席札やりくり!A"&amp;A12+1)),"")</f>
        <v/>
      </c>
      <c r="C12" t="str">
        <f ca="1">IF(MOD(INT((ROW()-2)/3),2)=0,IF(INDIRECT("席札やりくり!B"&amp;MAX(A$2:A12)+1)=0,"",INDIRECT("席札やりくり!B"&amp;A12+1)),"")</f>
        <v/>
      </c>
      <c r="D12" t="str">
        <f ca="1">IF(MOD(INT((ROW()-2)/3),2)=0,IF(INDIRECT("席札やりくり!C"&amp;MAX(A$2:A12)+1)=0,"",INDIRECT("席札やりくり!C"&amp;A12+1)),"")</f>
        <v/>
      </c>
      <c r="E12" t="str">
        <f ca="1">IF(MOD(INT((ROW()-2)/3),2)=0,"",IF(INDIRECT("席札やりくり!D"&amp;MAX(A$2:A9)+1)=0,"",INDIRECT("席札やりくり!D"&amp;A9+1)))</f>
        <v/>
      </c>
      <c r="F12" t="str">
        <f ca="1">IF(MOD(INT((ROW()-2)/3),2)=0,"",IF(INDIRECT("席札やりくり!E"&amp;MAX(A$2:A9)+1)=0,"",INDIRECT("席札やりくり!E"&amp;A9+1)))</f>
        <v/>
      </c>
    </row>
    <row r="13" spans="1:7" x14ac:dyDescent="0.15">
      <c r="A13">
        <f ca="1">IF(MOD(INT((ROW()-2)/3),2)=0,IF(INDIRECT("席札やりくり!A"&amp;MAX(A$2:A12)+1)=0,"",MAX(A$2:A12)+1),INDIRECT("A"&amp;ROW()-3))</f>
        <v>6</v>
      </c>
      <c r="B13" t="str">
        <f ca="1">IF(MOD(INT((ROW()-2)/3),2)=0,IF(INDIRECT("席札やりくり!A"&amp;MAX(A$2:A13)+1)=0,"",INDIRECT("席札やりくり!A"&amp;A13+1)),"")</f>
        <v/>
      </c>
      <c r="C13" t="str">
        <f ca="1">IF(MOD(INT((ROW()-2)/3),2)=0,IF(INDIRECT("席札やりくり!B"&amp;MAX(A$2:A13)+1)=0,"",INDIRECT("席札やりくり!B"&amp;A13+1)),"")</f>
        <v/>
      </c>
      <c r="D13" t="str">
        <f ca="1">IF(MOD(INT((ROW()-2)/3),2)=0,IF(INDIRECT("席札やりくり!C"&amp;MAX(A$2:A13)+1)=0,"",INDIRECT("席札やりくり!C"&amp;A13+1)),"")</f>
        <v/>
      </c>
      <c r="E13" t="str">
        <f ca="1">IF(MOD(INT((ROW()-2)/3),2)=0,"",IF(INDIRECT("席札やりくり!D"&amp;MAX(A$2:A10)+1)=0,"",INDIRECT("席札やりくり!D"&amp;A10+1)))</f>
        <v/>
      </c>
      <c r="F13" t="str">
        <f ca="1">IF(MOD(INT((ROW()-2)/3),2)=0,"",IF(INDIRECT("席札やりくり!E"&amp;MAX(A$2:A10)+1)=0,"",INDIRECT("席札やりくり!E"&amp;A10+1)))</f>
        <v/>
      </c>
    </row>
    <row r="14" spans="1:7" x14ac:dyDescent="0.15">
      <c r="A14">
        <f ca="1">IF(MOD(INT((ROW()-2)/3),2)=0,IF(INDIRECT("席札やりくり!A"&amp;MAX(A$2:A13)+1)=0,"",MAX(A$2:A13)+1),INDIRECT("A"&amp;ROW()-3))</f>
        <v>7</v>
      </c>
      <c r="B14" t="str">
        <f ca="1">IF(MOD(INT((ROW()-2)/3),2)=0,IF(INDIRECT("席札やりくり!A"&amp;MAX(A$2:A14)+1)=0,"",INDIRECT("席札やりくり!A"&amp;A14+1)),"")</f>
        <v>柴田正弘</v>
      </c>
      <c r="C14" t="str">
        <f ca="1">IF(MOD(INT((ROW()-2)/3),2)=0,IF(INDIRECT("席札やりくり!B"&amp;MAX(A$2:A14)+1)=0,"",INDIRECT("席札やりくり!B"&amp;A14+1)),"")</f>
        <v>様</v>
      </c>
      <c r="D14" t="str">
        <f ca="1">IF(MOD(INT((ROW()-2)/3),2)=0,IF(INDIRECT("席札やりくり!C"&amp;MAX(A$2:A14)+1)=0,"",INDIRECT("席札やりくり!C"&amp;A14+1)),"")</f>
        <v>すっかりおにいちゃんらしくなりましたね！</v>
      </c>
      <c r="E14" t="str">
        <f ca="1">IF(MOD(INT((ROW()-2)/3),2)=0,"",IF(INDIRECT("席札やりくり!D"&amp;MAX(A$2:A11)+1)=0,"",INDIRECT("席札やりくり!D"&amp;A11+1)))</f>
        <v/>
      </c>
      <c r="F14" t="str">
        <f ca="1">IF(MOD(INT((ROW()-2)/3),2)=0,"",IF(INDIRECT("席札やりくり!E"&amp;MAX(A$2:A11)+1)=0,"",INDIRECT("席札やりくり!E"&amp;A11+1)))</f>
        <v/>
      </c>
    </row>
    <row r="15" spans="1:7" x14ac:dyDescent="0.15">
      <c r="A15">
        <f ca="1">IF(MOD(INT((ROW()-2)/3),2)=0,IF(INDIRECT("席札やりくり!A"&amp;MAX(A$2:A14)+1)=0,"",MAX(A$2:A14)+1),INDIRECT("A"&amp;ROW()-3))</f>
        <v>8</v>
      </c>
      <c r="B15" t="str">
        <f ca="1">IF(MOD(INT((ROW()-2)/3),2)=0,IF(INDIRECT("席札やりくり!A"&amp;MAX(A$2:A15)+1)=0,"",INDIRECT("席札やりくり!A"&amp;A15+1)),"")</f>
        <v>水杉清次郎</v>
      </c>
      <c r="C15" t="str">
        <f ca="1">IF(MOD(INT((ROW()-2)/3),2)=0,IF(INDIRECT("席札やりくり!B"&amp;MAX(A$2:A15)+1)=0,"",INDIRECT("席札やりくり!B"&amp;A15+1)),"")</f>
        <v>様</v>
      </c>
      <c r="D15" t="str">
        <f ca="1">IF(MOD(INT((ROW()-2)/3),2)=0,IF(INDIRECT("席札やりくり!C"&amp;MAX(A$2:A15)+1)=0,"",INDIRECT("席札やりくり!C"&amp;A15+1)),"")</f>
        <v/>
      </c>
      <c r="E15" t="str">
        <f ca="1">IF(MOD(INT((ROW()-2)/3),2)=0,"",IF(INDIRECT("席札やりくり!D"&amp;MAX(A$2:A12)+1)=0,"",INDIRECT("席札やりくり!D"&amp;A12+1)))</f>
        <v/>
      </c>
      <c r="F15" t="str">
        <f ca="1">IF(MOD(INT((ROW()-2)/3),2)=0,"",IF(INDIRECT("席札やりくり!E"&amp;MAX(A$2:A12)+1)=0,"",INDIRECT("席札やりくり!E"&amp;A12+1)))</f>
        <v/>
      </c>
    </row>
    <row r="16" spans="1:7" x14ac:dyDescent="0.15">
      <c r="A16">
        <f ca="1">IF(MOD(INT((ROW()-2)/3),2)=0,IF(INDIRECT("席札やりくり!A"&amp;MAX(A$2:A15)+1)=0,"",MAX(A$2:A15)+1),INDIRECT("A"&amp;ROW()-3))</f>
        <v>9</v>
      </c>
      <c r="B16" t="str">
        <f ca="1">IF(MOD(INT((ROW()-2)/3),2)=0,IF(INDIRECT("席札やりくり!A"&amp;MAX(A$2:A16)+1)=0,"",INDIRECT("席札やりくり!A"&amp;A16+1)),"")</f>
        <v>野田健輔</v>
      </c>
      <c r="C16" t="str">
        <f ca="1">IF(MOD(INT((ROW()-2)/3),2)=0,IF(INDIRECT("席札やりくり!B"&amp;MAX(A$2:A16)+1)=0,"",INDIRECT("席札やりくり!B"&amp;A16+1)),"")</f>
        <v>様</v>
      </c>
      <c r="D16" t="str">
        <f ca="1">IF(MOD(INT((ROW()-2)/3),2)=0,IF(INDIRECT("席札やりくり!C"&amp;MAX(A$2:A16)+1)=0,"",INDIRECT("席札やりくり!C"&amp;A16+1)),"")</f>
        <v/>
      </c>
      <c r="E16" t="str">
        <f ca="1">IF(MOD(INT((ROW()-2)/3),2)=0,"",IF(INDIRECT("席札やりくり!D"&amp;MAX(A$2:A13)+1)=0,"",INDIRECT("席札やりくり!D"&amp;A13+1)))</f>
        <v/>
      </c>
      <c r="F16" t="str">
        <f ca="1">IF(MOD(INT((ROW()-2)/3),2)=0,"",IF(INDIRECT("席札やりくり!E"&amp;MAX(A$2:A13)+1)=0,"",INDIRECT("席札やりくり!E"&amp;A13+1)))</f>
        <v/>
      </c>
    </row>
    <row r="17" spans="1:6" x14ac:dyDescent="0.15">
      <c r="A17">
        <f ca="1">IF(MOD(INT((ROW()-2)/3),2)=0,IF(INDIRECT("席札やりくり!A"&amp;MAX(A$2:A16)+1)=0,"",MAX(A$2:A16)+1),INDIRECT("A"&amp;ROW()-3))</f>
        <v>7</v>
      </c>
      <c r="B17" t="str">
        <f ca="1">IF(MOD(INT((ROW()-2)/3),2)=0,IF(INDIRECT("席札やりくり!A"&amp;MAX(A$2:A17)+1)=0,"",INDIRECT("席札やりくり!A"&amp;A17+1)),"")</f>
        <v/>
      </c>
      <c r="C17" t="str">
        <f ca="1">IF(MOD(INT((ROW()-2)/3),2)=0,IF(INDIRECT("席札やりくり!B"&amp;MAX(A$2:A17)+1)=0,"",INDIRECT("席札やりくり!B"&amp;A17+1)),"")</f>
        <v/>
      </c>
      <c r="D17" t="str">
        <f ca="1">IF(MOD(INT((ROW()-2)/3),2)=0,IF(INDIRECT("席札やりくり!C"&amp;MAX(A$2:A17)+1)=0,"",INDIRECT("席札やりくり!C"&amp;A17+1)),"")</f>
        <v/>
      </c>
      <c r="E17" t="str">
        <f ca="1">IF(MOD(INT((ROW()-2)/3),2)=0,"",IF(INDIRECT("席札やりくり!D"&amp;MAX(A$2:A14)+1)=0,"",INDIRECT("席札やりくり!D"&amp;A14+1)))</f>
        <v/>
      </c>
      <c r="F17" t="str">
        <f ca="1">IF(MOD(INT((ROW()-2)/3),2)=0,"",IF(INDIRECT("席札やりくり!E"&amp;MAX(A$2:A14)+1)=0,"",INDIRECT("席札やりくり!E"&amp;A14+1)))</f>
        <v/>
      </c>
    </row>
    <row r="18" spans="1:6" x14ac:dyDescent="0.15">
      <c r="A18">
        <f ca="1">IF(MOD(INT((ROW()-2)/3),2)=0,IF(INDIRECT("席札やりくり!A"&amp;MAX(A$2:A17)+1)=0,"",MAX(A$2:A17)+1),INDIRECT("A"&amp;ROW()-3))</f>
        <v>8</v>
      </c>
      <c r="B18" t="str">
        <f ca="1">IF(MOD(INT((ROW()-2)/3),2)=0,IF(INDIRECT("席札やりくり!A"&amp;MAX(A$2:A18)+1)=0,"",INDIRECT("席札やりくり!A"&amp;A18+1)),"")</f>
        <v/>
      </c>
      <c r="C18" t="str">
        <f ca="1">IF(MOD(INT((ROW()-2)/3),2)=0,IF(INDIRECT("席札やりくり!B"&amp;MAX(A$2:A18)+1)=0,"",INDIRECT("席札やりくり!B"&amp;A18+1)),"")</f>
        <v/>
      </c>
      <c r="D18" t="str">
        <f ca="1">IF(MOD(INT((ROW()-2)/3),2)=0,IF(INDIRECT("席札やりくり!C"&amp;MAX(A$2:A18)+1)=0,"",INDIRECT("席札やりくり!C"&amp;A18+1)),"")</f>
        <v/>
      </c>
      <c r="E18" t="str">
        <f ca="1">IF(MOD(INT((ROW()-2)/3),2)=0,"",IF(INDIRECT("席札やりくり!D"&amp;MAX(A$2:A15)+1)=0,"",INDIRECT("席札やりくり!D"&amp;A15+1)))</f>
        <v/>
      </c>
      <c r="F18" t="str">
        <f ca="1">IF(MOD(INT((ROW()-2)/3),2)=0,"",IF(INDIRECT("席札やりくり!E"&amp;MAX(A$2:A15)+1)=0,"",INDIRECT("席札やりくり!E"&amp;A15+1)))</f>
        <v/>
      </c>
    </row>
    <row r="19" spans="1:6" x14ac:dyDescent="0.15">
      <c r="A19">
        <f ca="1">IF(MOD(INT((ROW()-2)/3),2)=0,IF(INDIRECT("席札やりくり!A"&amp;MAX(A$2:A18)+1)=0,"",MAX(A$2:A18)+1),INDIRECT("A"&amp;ROW()-3))</f>
        <v>9</v>
      </c>
      <c r="B19" t="str">
        <f ca="1">IF(MOD(INT((ROW()-2)/3),2)=0,IF(INDIRECT("席札やりくり!A"&amp;MAX(A$2:A19)+1)=0,"",INDIRECT("席札やりくり!A"&amp;A19+1)),"")</f>
        <v/>
      </c>
      <c r="C19" t="str">
        <f ca="1">IF(MOD(INT((ROW()-2)/3),2)=0,IF(INDIRECT("席札やりくり!B"&amp;MAX(A$2:A19)+1)=0,"",INDIRECT("席札やりくり!B"&amp;A19+1)),"")</f>
        <v/>
      </c>
      <c r="D19" t="str">
        <f ca="1">IF(MOD(INT((ROW()-2)/3),2)=0,IF(INDIRECT("席札やりくり!C"&amp;MAX(A$2:A19)+1)=0,"",INDIRECT("席札やりくり!C"&amp;A19+1)),"")</f>
        <v/>
      </c>
      <c r="E19" t="str">
        <f ca="1">IF(MOD(INT((ROW()-2)/3),2)=0,"",IF(INDIRECT("席札やりくり!D"&amp;MAX(A$2:A16)+1)=0,"",INDIRECT("席札やりくり!D"&amp;A16+1)))</f>
        <v/>
      </c>
      <c r="F19" t="str">
        <f ca="1">IF(MOD(INT((ROW()-2)/3),2)=0,"",IF(INDIRECT("席札やりくり!E"&amp;MAX(A$2:A16)+1)=0,"",INDIRECT("席札やりくり!E"&amp;A16+1)))</f>
        <v/>
      </c>
    </row>
    <row r="20" spans="1:6" x14ac:dyDescent="0.15">
      <c r="A20">
        <f ca="1">IF(MOD(INT((ROW()-2)/3),2)=0,IF(INDIRECT("席札やりくり!A"&amp;MAX(A$2:A19)+1)=0,"",MAX(A$2:A19)+1),INDIRECT("A"&amp;ROW()-3))</f>
        <v>10</v>
      </c>
      <c r="B20" t="str">
        <f ca="1">IF(MOD(INT((ROW()-2)/3),2)=0,IF(INDIRECT("席札やりくり!A"&amp;MAX(A$2:A20)+1)=0,"",INDIRECT("席札やりくり!A"&amp;A20+1)),"")</f>
        <v>服部秀久</v>
      </c>
      <c r="C20" t="str">
        <f ca="1">IF(MOD(INT((ROW()-2)/3),2)=0,IF(INDIRECT("席札やりくり!B"&amp;MAX(A$2:A20)+1)=0,"",INDIRECT("席札やりくり!B"&amp;A20+1)),"")</f>
        <v>様</v>
      </c>
      <c r="D20" t="str">
        <f ca="1">IF(MOD(INT((ROW()-2)/3),2)=0,IF(INDIRECT("席札やりくり!C"&amp;MAX(A$2:A20)+1)=0,"",INDIRECT("席札やりくり!C"&amp;A20+1)),"")</f>
        <v/>
      </c>
      <c r="E20" t="str">
        <f ca="1">IF(MOD(INT((ROW()-2)/3),2)=0,"",IF(INDIRECT("席札やりくり!D"&amp;MAX(A$2:A17)+1)=0,"",INDIRECT("席札やりくり!D"&amp;A17+1)))</f>
        <v/>
      </c>
      <c r="F20" t="str">
        <f ca="1">IF(MOD(INT((ROW()-2)/3),2)=0,"",IF(INDIRECT("席札やりくり!E"&amp;MAX(A$2:A17)+1)=0,"",INDIRECT("席札やりくり!E"&amp;A17+1)))</f>
        <v/>
      </c>
    </row>
    <row r="21" spans="1:6" x14ac:dyDescent="0.15">
      <c r="A21">
        <f ca="1">IF(MOD(INT((ROW()-2)/3),2)=0,IF(INDIRECT("席札やりくり!A"&amp;MAX(A$2:A20)+1)=0,"",MAX(A$2:A20)+1),INDIRECT("A"&amp;ROW()-3))</f>
        <v>11</v>
      </c>
      <c r="B21" t="str">
        <f ca="1">IF(MOD(INT((ROW()-2)/3),2)=0,IF(INDIRECT("席札やりくり!A"&amp;MAX(A$2:A21)+1)=0,"",INDIRECT("席札やりくり!A"&amp;A21+1)),"")</f>
        <v>相馬真由子</v>
      </c>
      <c r="C21" t="str">
        <f ca="1">IF(MOD(INT((ROW()-2)/3),2)=0,IF(INDIRECT("席札やりくり!B"&amp;MAX(A$2:A21)+1)=0,"",INDIRECT("席札やりくり!B"&amp;A21+1)),"")</f>
        <v>様</v>
      </c>
      <c r="D21" t="str">
        <f ca="1">IF(MOD(INT((ROW()-2)/3),2)=0,IF(INDIRECT("席札やりくり!C"&amp;MAX(A$2:A21)+1)=0,"",INDIRECT("席札やりくり!C"&amp;A21+1)),"")</f>
        <v/>
      </c>
      <c r="E21" t="str">
        <f ca="1">IF(MOD(INT((ROW()-2)/3),2)=0,"",IF(INDIRECT("席札やりくり!D"&amp;MAX(A$2:A18)+1)=0,"",INDIRECT("席札やりくり!D"&amp;A18+1)))</f>
        <v/>
      </c>
      <c r="F21" t="str">
        <f ca="1">IF(MOD(INT((ROW()-2)/3),2)=0,"",IF(INDIRECT("席札やりくり!E"&amp;MAX(A$2:A18)+1)=0,"",INDIRECT("席札やりくり!E"&amp;A18+1)))</f>
        <v/>
      </c>
    </row>
    <row r="22" spans="1:6" x14ac:dyDescent="0.15">
      <c r="A22">
        <f ca="1">IF(MOD(INT((ROW()-2)/3),2)=0,IF(INDIRECT("席札やりくり!A"&amp;MAX(A$2:A21)+1)=0,"",MAX(A$2:A21)+1),INDIRECT("A"&amp;ROW()-3))</f>
        <v>12</v>
      </c>
      <c r="B22" t="str">
        <f ca="1">IF(MOD(INT((ROW()-2)/3),2)=0,IF(INDIRECT("席札やりくり!A"&amp;MAX(A$2:A22)+1)=0,"",INDIRECT("席札やりくり!A"&amp;A22+1)),"")</f>
        <v>林伸太郎</v>
      </c>
      <c r="C22" t="str">
        <f ca="1">IF(MOD(INT((ROW()-2)/3),2)=0,IF(INDIRECT("席札やりくり!B"&amp;MAX(A$2:A22)+1)=0,"",INDIRECT("席札やりくり!B"&amp;A22+1)),"")</f>
        <v>様</v>
      </c>
      <c r="D22" t="str">
        <f ca="1">IF(MOD(INT((ROW()-2)/3),2)=0,IF(INDIRECT("席札やりくり!C"&amp;MAX(A$2:A22)+1)=0,"",INDIRECT("席札やりくり!C"&amp;A22+1)),"")</f>
        <v/>
      </c>
      <c r="E22" t="str">
        <f ca="1">IF(MOD(INT((ROW()-2)/3),2)=0,"",IF(INDIRECT("席札やりくり!D"&amp;MAX(A$2:A19)+1)=0,"",INDIRECT("席札やりくり!D"&amp;A19+1)))</f>
        <v/>
      </c>
      <c r="F22" t="str">
        <f ca="1">IF(MOD(INT((ROW()-2)/3),2)=0,"",IF(INDIRECT("席札やりくり!E"&amp;MAX(A$2:A19)+1)=0,"",INDIRECT("席札やりくり!E"&amp;A19+1)))</f>
        <v/>
      </c>
    </row>
    <row r="23" spans="1:6" x14ac:dyDescent="0.15">
      <c r="A23">
        <f ca="1">IF(MOD(INT((ROW()-2)/3),2)=0,IF(INDIRECT("席札やりくり!A"&amp;MAX(A$2:A22)+1)=0,"",MAX(A$2:A22)+1),INDIRECT("A"&amp;ROW()-3))</f>
        <v>10</v>
      </c>
      <c r="B23" t="str">
        <f ca="1">IF(MOD(INT((ROW()-2)/3),2)=0,IF(INDIRECT("席札やりくり!A"&amp;MAX(A$2:A23)+1)=0,"",INDIRECT("席札やりくり!A"&amp;A23+1)),"")</f>
        <v/>
      </c>
      <c r="C23" t="str">
        <f ca="1">IF(MOD(INT((ROW()-2)/3),2)=0,IF(INDIRECT("席札やりくり!B"&amp;MAX(A$2:A23)+1)=0,"",INDIRECT("席札やりくり!B"&amp;A23+1)),"")</f>
        <v/>
      </c>
      <c r="D23" t="str">
        <f ca="1">IF(MOD(INT((ROW()-2)/3),2)=0,IF(INDIRECT("席札やりくり!C"&amp;MAX(A$2:A23)+1)=0,"",INDIRECT("席札やりくり!C"&amp;A23+1)),"")</f>
        <v/>
      </c>
      <c r="E23" t="str">
        <f ca="1">IF(MOD(INT((ROW()-2)/3),2)=0,"",IF(INDIRECT("席札やりくり!D"&amp;MAX(A$2:A20)+1)=0,"",INDIRECT("席札やりくり!D"&amp;A20+1)))</f>
        <v/>
      </c>
      <c r="F23" t="str">
        <f ca="1">IF(MOD(INT((ROW()-2)/3),2)=0,"",IF(INDIRECT("席札やりくり!E"&amp;MAX(A$2:A20)+1)=0,"",INDIRECT("席札やりくり!E"&amp;A20+1)))</f>
        <v/>
      </c>
    </row>
    <row r="24" spans="1:6" x14ac:dyDescent="0.15">
      <c r="A24">
        <f ca="1">IF(MOD(INT((ROW()-2)/3),2)=0,IF(INDIRECT("席札やりくり!A"&amp;MAX(A$2:A23)+1)=0,"",MAX(A$2:A23)+1),INDIRECT("A"&amp;ROW()-3))</f>
        <v>11</v>
      </c>
      <c r="B24" t="str">
        <f ca="1">IF(MOD(INT((ROW()-2)/3),2)=0,IF(INDIRECT("席札やりくり!A"&amp;MAX(A$2:A24)+1)=0,"",INDIRECT("席札やりくり!A"&amp;A24+1)),"")</f>
        <v/>
      </c>
      <c r="C24" t="str">
        <f ca="1">IF(MOD(INT((ROW()-2)/3),2)=0,IF(INDIRECT("席札やりくり!B"&amp;MAX(A$2:A24)+1)=0,"",INDIRECT("席札やりくり!B"&amp;A24+1)),"")</f>
        <v/>
      </c>
      <c r="D24" t="str">
        <f ca="1">IF(MOD(INT((ROW()-2)/3),2)=0,IF(INDIRECT("席札やりくり!C"&amp;MAX(A$2:A24)+1)=0,"",INDIRECT("席札やりくり!C"&amp;A24+1)),"")</f>
        <v/>
      </c>
      <c r="E24" t="str">
        <f ca="1">IF(MOD(INT((ROW()-2)/3),2)=0,"",IF(INDIRECT("席札やりくり!D"&amp;MAX(A$2:A21)+1)=0,"",INDIRECT("席札やりくり!D"&amp;A21+1)))</f>
        <v/>
      </c>
      <c r="F24" t="str">
        <f ca="1">IF(MOD(INT((ROW()-2)/3),2)=0,"",IF(INDIRECT("席札やりくり!E"&amp;MAX(A$2:A21)+1)=0,"",INDIRECT("席札やりくり!E"&amp;A21+1)))</f>
        <v/>
      </c>
    </row>
    <row r="25" spans="1:6" x14ac:dyDescent="0.15">
      <c r="A25">
        <f ca="1">IF(MOD(INT((ROW()-2)/3),2)=0,IF(INDIRECT("席札やりくり!A"&amp;MAX(A$2:A24)+1)=0,"",MAX(A$2:A24)+1),INDIRECT("A"&amp;ROW()-3))</f>
        <v>12</v>
      </c>
      <c r="B25" t="str">
        <f ca="1">IF(MOD(INT((ROW()-2)/3),2)=0,IF(INDIRECT("席札やりくり!A"&amp;MAX(A$2:A25)+1)=0,"",INDIRECT("席札やりくり!A"&amp;A25+1)),"")</f>
        <v/>
      </c>
      <c r="C25" t="str">
        <f ca="1">IF(MOD(INT((ROW()-2)/3),2)=0,IF(INDIRECT("席札やりくり!B"&amp;MAX(A$2:A25)+1)=0,"",INDIRECT("席札やりくり!B"&amp;A25+1)),"")</f>
        <v/>
      </c>
      <c r="D25" t="str">
        <f ca="1">IF(MOD(INT((ROW()-2)/3),2)=0,IF(INDIRECT("席札やりくり!C"&amp;MAX(A$2:A25)+1)=0,"",INDIRECT("席札やりくり!C"&amp;A25+1)),"")</f>
        <v/>
      </c>
      <c r="E25" t="str">
        <f ca="1">IF(MOD(INT((ROW()-2)/3),2)=0,"",IF(INDIRECT("席札やりくり!D"&amp;MAX(A$2:A22)+1)=0,"",INDIRECT("席札やりくり!D"&amp;A22+1)))</f>
        <v/>
      </c>
      <c r="F25" t="str">
        <f ca="1">IF(MOD(INT((ROW()-2)/3),2)=0,"",IF(INDIRECT("席札やりくり!E"&amp;MAX(A$2:A22)+1)=0,"",INDIRECT("席札やりくり!E"&amp;A22+1)))</f>
        <v/>
      </c>
    </row>
    <row r="26" spans="1:6" x14ac:dyDescent="0.15">
      <c r="A26">
        <f ca="1">IF(MOD(INT((ROW()-2)/3),2)=0,IF(INDIRECT("席札やりくり!A"&amp;MAX(A$2:A25)+1)=0,"",MAX(A$2:A25)+1),INDIRECT("A"&amp;ROW()-3))</f>
        <v>13</v>
      </c>
      <c r="B26" t="str">
        <f ca="1">IF(MOD(INT((ROW()-2)/3),2)=0,IF(INDIRECT("席札やりくり!A"&amp;MAX(A$2:A26)+1)=0,"",INDIRECT("席札やりくり!A"&amp;A26+1)),"")</f>
        <v>青木卓</v>
      </c>
      <c r="C26" t="str">
        <f ca="1">IF(MOD(INT((ROW()-2)/3),2)=0,IF(INDIRECT("席札やりくり!B"&amp;MAX(A$2:A26)+1)=0,"",INDIRECT("席札やりくり!B"&amp;A26+1)),"")</f>
        <v>様</v>
      </c>
      <c r="D26" t="str">
        <f ca="1">IF(MOD(INT((ROW()-2)/3),2)=0,IF(INDIRECT("席札やりくり!C"&amp;MAX(A$2:A26)+1)=0,"",INDIRECT("席札やりくり!C"&amp;A26+1)),"")</f>
        <v/>
      </c>
      <c r="E26" t="str">
        <f ca="1">IF(MOD(INT((ROW()-2)/3),2)=0,"",IF(INDIRECT("席札やりくり!D"&amp;MAX(A$2:A23)+1)=0,"",INDIRECT("席札やりくり!D"&amp;A23+1)))</f>
        <v/>
      </c>
      <c r="F26" t="str">
        <f ca="1">IF(MOD(INT((ROW()-2)/3),2)=0,"",IF(INDIRECT("席札やりくり!E"&amp;MAX(A$2:A23)+1)=0,"",INDIRECT("席札やりくり!E"&amp;A23+1)))</f>
        <v/>
      </c>
    </row>
    <row r="27" spans="1:6" x14ac:dyDescent="0.15">
      <c r="A27">
        <f ca="1">IF(MOD(INT((ROW()-2)/3),2)=0,IF(INDIRECT("席札やりくり!A"&amp;MAX(A$2:A26)+1)=0,"",MAX(A$2:A26)+1),INDIRECT("A"&amp;ROW()-3))</f>
        <v>14</v>
      </c>
      <c r="B27" t="str">
        <f ca="1">IF(MOD(INT((ROW()-2)/3),2)=0,IF(INDIRECT("席札やりくり!A"&amp;MAX(A$2:A27)+1)=0,"",INDIRECT("席札やりくり!A"&amp;A27+1)),"")</f>
        <v>川谷佑輝</v>
      </c>
      <c r="C27" t="str">
        <f ca="1">IF(MOD(INT((ROW()-2)/3),2)=0,IF(INDIRECT("席札やりくり!B"&amp;MAX(A$2:A27)+1)=0,"",INDIRECT("席札やりくり!B"&amp;A27+1)),"")</f>
        <v>様</v>
      </c>
      <c r="D27" t="str">
        <f ca="1">IF(MOD(INT((ROW()-2)/3),2)=0,IF(INDIRECT("席札やりくり!C"&amp;MAX(A$2:A27)+1)=0,"",INDIRECT("席札やりくり!C"&amp;A27+1)),"")</f>
        <v/>
      </c>
      <c r="E27" t="str">
        <f ca="1">IF(MOD(INT((ROW()-2)/3),2)=0,"",IF(INDIRECT("席札やりくり!D"&amp;MAX(A$2:A24)+1)=0,"",INDIRECT("席札やりくり!D"&amp;A24+1)))</f>
        <v/>
      </c>
      <c r="F27" t="str">
        <f ca="1">IF(MOD(INT((ROW()-2)/3),2)=0,"",IF(INDIRECT("席札やりくり!E"&amp;MAX(A$2:A24)+1)=0,"",INDIRECT("席札やりくり!E"&amp;A24+1)))</f>
        <v/>
      </c>
    </row>
    <row r="28" spans="1:6" x14ac:dyDescent="0.15">
      <c r="A28">
        <f ca="1">IF(MOD(INT((ROW()-2)/3),2)=0,IF(INDIRECT("席札やりくり!A"&amp;MAX(A$2:A27)+1)=0,"",MAX(A$2:A27)+1),INDIRECT("A"&amp;ROW()-3))</f>
        <v>15</v>
      </c>
      <c r="B28" t="str">
        <f ca="1">IF(MOD(INT((ROW()-2)/3),2)=0,IF(INDIRECT("席札やりくり!A"&amp;MAX(A$2:A28)+1)=0,"",INDIRECT("席札やりくり!A"&amp;A28+1)),"")</f>
        <v>森正道</v>
      </c>
      <c r="C28" t="str">
        <f ca="1">IF(MOD(INT((ROW()-2)/3),2)=0,IF(INDIRECT("席札やりくり!B"&amp;MAX(A$2:A28)+1)=0,"",INDIRECT("席札やりくり!B"&amp;A28+1)),"")</f>
        <v>様</v>
      </c>
      <c r="D28" t="str">
        <f ca="1">IF(MOD(INT((ROW()-2)/3),2)=0,IF(INDIRECT("席札やりくり!C"&amp;MAX(A$2:A28)+1)=0,"",INDIRECT("席札やりくり!C"&amp;A28+1)),"")</f>
        <v/>
      </c>
      <c r="E28" t="str">
        <f ca="1">IF(MOD(INT((ROW()-2)/3),2)=0,"",IF(INDIRECT("席札やりくり!D"&amp;MAX(A$2:A25)+1)=0,"",INDIRECT("席札やりくり!D"&amp;A25+1)))</f>
        <v/>
      </c>
      <c r="F28" t="str">
        <f ca="1">IF(MOD(INT((ROW()-2)/3),2)=0,"",IF(INDIRECT("席札やりくり!E"&amp;MAX(A$2:A25)+1)=0,"",INDIRECT("席札やりくり!E"&amp;A25+1)))</f>
        <v/>
      </c>
    </row>
    <row r="29" spans="1:6" x14ac:dyDescent="0.15">
      <c r="A29">
        <f ca="1">IF(MOD(INT((ROW()-2)/3),2)=0,IF(INDIRECT("席札やりくり!A"&amp;MAX(A$2:A28)+1)=0,"",MAX(A$2:A28)+1),INDIRECT("A"&amp;ROW()-3))</f>
        <v>13</v>
      </c>
      <c r="B29" t="str">
        <f ca="1">IF(MOD(INT((ROW()-2)/3),2)=0,IF(INDIRECT("席札やりくり!A"&amp;MAX(A$2:A29)+1)=0,"",INDIRECT("席札やりくり!A"&amp;A29+1)),"")</f>
        <v/>
      </c>
      <c r="C29" t="str">
        <f ca="1">IF(MOD(INT((ROW()-2)/3),2)=0,IF(INDIRECT("席札やりくり!B"&amp;MAX(A$2:A29)+1)=0,"",INDIRECT("席札やりくり!B"&amp;A29+1)),"")</f>
        <v/>
      </c>
      <c r="D29" t="str">
        <f ca="1">IF(MOD(INT((ROW()-2)/3),2)=0,IF(INDIRECT("席札やりくり!C"&amp;MAX(A$2:A29)+1)=0,"",INDIRECT("席札やりくり!C"&amp;A29+1)),"")</f>
        <v/>
      </c>
      <c r="E29" t="str">
        <f ca="1">IF(MOD(INT((ROW()-2)/3),2)=0,"",IF(INDIRECT("席札やりくり!D"&amp;MAX(A$2:A26)+1)=0,"",INDIRECT("席札やりくり!D"&amp;A26+1)))</f>
        <v/>
      </c>
      <c r="F29" t="str">
        <f ca="1">IF(MOD(INT((ROW()-2)/3),2)=0,"",IF(INDIRECT("席札やりくり!E"&amp;MAX(A$2:A26)+1)=0,"",INDIRECT("席札やりくり!E"&amp;A26+1)))</f>
        <v/>
      </c>
    </row>
    <row r="30" spans="1:6" x14ac:dyDescent="0.15">
      <c r="A30">
        <f ca="1">IF(MOD(INT((ROW()-2)/3),2)=0,IF(INDIRECT("席札やりくり!A"&amp;MAX(A$2:A29)+1)=0,"",MAX(A$2:A29)+1),INDIRECT("A"&amp;ROW()-3))</f>
        <v>14</v>
      </c>
      <c r="B30" t="str">
        <f ca="1">IF(MOD(INT((ROW()-2)/3),2)=0,IF(INDIRECT("席札やりくり!A"&amp;MAX(A$2:A30)+1)=0,"",INDIRECT("席札やりくり!A"&amp;A30+1)),"")</f>
        <v/>
      </c>
      <c r="C30" t="str">
        <f ca="1">IF(MOD(INT((ROW()-2)/3),2)=0,IF(INDIRECT("席札やりくり!B"&amp;MAX(A$2:A30)+1)=0,"",INDIRECT("席札やりくり!B"&amp;A30+1)),"")</f>
        <v/>
      </c>
      <c r="D30" t="str">
        <f ca="1">IF(MOD(INT((ROW()-2)/3),2)=0,IF(INDIRECT("席札やりくり!C"&amp;MAX(A$2:A30)+1)=0,"",INDIRECT("席札やりくり!C"&amp;A30+1)),"")</f>
        <v/>
      </c>
      <c r="E30" t="str">
        <f ca="1">IF(MOD(INT((ROW()-2)/3),2)=0,"",IF(INDIRECT("席札やりくり!D"&amp;MAX(A$2:A27)+1)=0,"",INDIRECT("席札やりくり!D"&amp;A27+1)))</f>
        <v/>
      </c>
      <c r="F30" t="str">
        <f ca="1">IF(MOD(INT((ROW()-2)/3),2)=0,"",IF(INDIRECT("席札やりくり!E"&amp;MAX(A$2:A27)+1)=0,"",INDIRECT("席札やりくり!E"&amp;A27+1)))</f>
        <v/>
      </c>
    </row>
    <row r="31" spans="1:6" x14ac:dyDescent="0.15">
      <c r="A31">
        <f ca="1">IF(MOD(INT((ROW()-2)/3),2)=0,IF(INDIRECT("席札やりくり!A"&amp;MAX(A$2:A30)+1)=0,"",MAX(A$2:A30)+1),INDIRECT("A"&amp;ROW()-3))</f>
        <v>15</v>
      </c>
      <c r="B31" t="str">
        <f ca="1">IF(MOD(INT((ROW()-2)/3),2)=0,IF(INDIRECT("席札やりくり!A"&amp;MAX(A$2:A31)+1)=0,"",INDIRECT("席札やりくり!A"&amp;A31+1)),"")</f>
        <v/>
      </c>
      <c r="C31" t="str">
        <f ca="1">IF(MOD(INT((ROW()-2)/3),2)=0,IF(INDIRECT("席札やりくり!B"&amp;MAX(A$2:A31)+1)=0,"",INDIRECT("席札やりくり!B"&amp;A31+1)),"")</f>
        <v/>
      </c>
      <c r="D31" t="str">
        <f ca="1">IF(MOD(INT((ROW()-2)/3),2)=0,IF(INDIRECT("席札やりくり!C"&amp;MAX(A$2:A31)+1)=0,"",INDIRECT("席札やりくり!C"&amp;A31+1)),"")</f>
        <v/>
      </c>
      <c r="E31" t="str">
        <f ca="1">IF(MOD(INT((ROW()-2)/3),2)=0,"",IF(INDIRECT("席札やりくり!D"&amp;MAX(A$2:A28)+1)=0,"",INDIRECT("席札やりくり!D"&amp;A28+1)))</f>
        <v/>
      </c>
      <c r="F31" t="str">
        <f ca="1">IF(MOD(INT((ROW()-2)/3),2)=0,"",IF(INDIRECT("席札やりくり!E"&amp;MAX(A$2:A28)+1)=0,"",INDIRECT("席札やりくり!E"&amp;A28+1)))</f>
        <v/>
      </c>
    </row>
    <row r="32" spans="1:6" x14ac:dyDescent="0.15">
      <c r="A32">
        <f ca="1">IF(MOD(INT((ROW()-2)/3),2)=0,IF(INDIRECT("席札やりくり!A"&amp;MAX(A$2:A31)+1)=0,"",MAX(A$2:A31)+1),INDIRECT("A"&amp;ROW()-3))</f>
        <v>16</v>
      </c>
      <c r="B32" t="str">
        <f ca="1">IF(MOD(INT((ROW()-2)/3),2)=0,IF(INDIRECT("席札やりくり!A"&amp;MAX(A$2:A32)+1)=0,"",INDIRECT("席札やりくり!A"&amp;A32+1)),"")</f>
        <v>北原和江</v>
      </c>
      <c r="C32" t="str">
        <f ca="1">IF(MOD(INT((ROW()-2)/3),2)=0,IF(INDIRECT("席札やりくり!B"&amp;MAX(A$2:A32)+1)=0,"",INDIRECT("席札やりくり!B"&amp;A32+1)),"")</f>
        <v>様</v>
      </c>
      <c r="D32" t="str">
        <f ca="1">IF(MOD(INT((ROW()-2)/3),2)=0,IF(INDIRECT("席札やりくり!C"&amp;MAX(A$2:A32)+1)=0,"",INDIRECT("席札やりくり!C"&amp;A32+1)),"")</f>
        <v/>
      </c>
      <c r="E32" t="str">
        <f ca="1">IF(MOD(INT((ROW()-2)/3),2)=0,"",IF(INDIRECT("席札やりくり!D"&amp;MAX(A$2:A29)+1)=0,"",INDIRECT("席札やりくり!D"&amp;A29+1)))</f>
        <v/>
      </c>
      <c r="F32" t="str">
        <f ca="1">IF(MOD(INT((ROW()-2)/3),2)=0,"",IF(INDIRECT("席札やりくり!E"&amp;MAX(A$2:A29)+1)=0,"",INDIRECT("席札やりくり!E"&amp;A29+1)))</f>
        <v/>
      </c>
    </row>
    <row r="33" spans="1:6" x14ac:dyDescent="0.15">
      <c r="A33">
        <f ca="1">IF(MOD(INT((ROW()-2)/3),2)=0,IF(INDIRECT("席札やりくり!A"&amp;MAX(A$2:A32)+1)=0,"",MAX(A$2:A32)+1),INDIRECT("A"&amp;ROW()-3))</f>
        <v>17</v>
      </c>
      <c r="B33" t="str">
        <f ca="1">IF(MOD(INT((ROW()-2)/3),2)=0,IF(INDIRECT("席札やりくり!A"&amp;MAX(A$2:A33)+1)=0,"",INDIRECT("席札やりくり!A"&amp;A33+1)),"")</f>
        <v>大橋隆</v>
      </c>
      <c r="C33" t="str">
        <f ca="1">IF(MOD(INT((ROW()-2)/3),2)=0,IF(INDIRECT("席札やりくり!B"&amp;MAX(A$2:A33)+1)=0,"",INDIRECT("席札やりくり!B"&amp;A33+1)),"")</f>
        <v>様</v>
      </c>
      <c r="D33" t="str">
        <f ca="1">IF(MOD(INT((ROW()-2)/3),2)=0,IF(INDIRECT("席札やりくり!C"&amp;MAX(A$2:A33)+1)=0,"",INDIRECT("席札やりくり!C"&amp;A33+1)),"")</f>
        <v/>
      </c>
      <c r="E33" t="str">
        <f ca="1">IF(MOD(INT((ROW()-2)/3),2)=0,"",IF(INDIRECT("席札やりくり!D"&amp;MAX(A$2:A30)+1)=0,"",INDIRECT("席札やりくり!D"&amp;A30+1)))</f>
        <v/>
      </c>
      <c r="F33" t="str">
        <f ca="1">IF(MOD(INT((ROW()-2)/3),2)=0,"",IF(INDIRECT("席札やりくり!E"&amp;MAX(A$2:A30)+1)=0,"",INDIRECT("席札やりくり!E"&amp;A30+1)))</f>
        <v/>
      </c>
    </row>
    <row r="34" spans="1:6" x14ac:dyDescent="0.15">
      <c r="A34">
        <f ca="1">IF(MOD(INT((ROW()-2)/3),2)=0,IF(INDIRECT("席札やりくり!A"&amp;MAX(A$2:A33)+1)=0,"",MAX(A$2:A33)+1),INDIRECT("A"&amp;ROW()-3))</f>
        <v>18</v>
      </c>
      <c r="B34" t="str">
        <f ca="1">IF(MOD(INT((ROW()-2)/3),2)=0,IF(INDIRECT("席札やりくり!A"&amp;MAX(A$2:A34)+1)=0,"",INDIRECT("席札やりくり!A"&amp;A34+1)),"")</f>
        <v>上林裕太朗</v>
      </c>
      <c r="C34" t="str">
        <f ca="1">IF(MOD(INT((ROW()-2)/3),2)=0,IF(INDIRECT("席札やりくり!B"&amp;MAX(A$2:A34)+1)=0,"",INDIRECT("席札やりくり!B"&amp;A34+1)),"")</f>
        <v>様</v>
      </c>
      <c r="D34" t="str">
        <f ca="1">IF(MOD(INT((ROW()-2)/3),2)=0,IF(INDIRECT("席札やりくり!C"&amp;MAX(A$2:A34)+1)=0,"",INDIRECT("席札やりくり!C"&amp;A34+1)),"")</f>
        <v/>
      </c>
      <c r="E34" t="str">
        <f ca="1">IF(MOD(INT((ROW()-2)/3),2)=0,"",IF(INDIRECT("席札やりくり!D"&amp;MAX(A$2:A31)+1)=0,"",INDIRECT("席札やりくり!D"&amp;A31+1)))</f>
        <v/>
      </c>
      <c r="F34" t="str">
        <f ca="1">IF(MOD(INT((ROW()-2)/3),2)=0,"",IF(INDIRECT("席札やりくり!E"&amp;MAX(A$2:A31)+1)=0,"",INDIRECT("席札やりくり!E"&amp;A31+1)))</f>
        <v/>
      </c>
    </row>
    <row r="35" spans="1:6" x14ac:dyDescent="0.15">
      <c r="A35">
        <f ca="1">IF(MOD(INT((ROW()-2)/3),2)=0,IF(INDIRECT("席札やりくり!A"&amp;MAX(A$2:A34)+1)=0,"",MAX(A$2:A34)+1),INDIRECT("A"&amp;ROW()-3))</f>
        <v>16</v>
      </c>
      <c r="B35" t="str">
        <f ca="1">IF(MOD(INT((ROW()-2)/3),2)=0,IF(INDIRECT("席札やりくり!A"&amp;MAX(A$2:A35)+1)=0,"",INDIRECT("席札やりくり!A"&amp;A35+1)),"")</f>
        <v/>
      </c>
      <c r="C35" t="str">
        <f ca="1">IF(MOD(INT((ROW()-2)/3),2)=0,IF(INDIRECT("席札やりくり!B"&amp;MAX(A$2:A35)+1)=0,"",INDIRECT("席札やりくり!B"&amp;A35+1)),"")</f>
        <v/>
      </c>
      <c r="D35" t="str">
        <f ca="1">IF(MOD(INT((ROW()-2)/3),2)=0,IF(INDIRECT("席札やりくり!C"&amp;MAX(A$2:A35)+1)=0,"",INDIRECT("席札やりくり!C"&amp;A35+1)),"")</f>
        <v/>
      </c>
      <c r="E35" t="str">
        <f ca="1">IF(MOD(INT((ROW()-2)/3),2)=0,"",IF(INDIRECT("席札やりくり!D"&amp;MAX(A$2:A32)+1)=0,"",INDIRECT("席札やりくり!D"&amp;A32+1)))</f>
        <v/>
      </c>
      <c r="F35" t="str">
        <f ca="1">IF(MOD(INT((ROW()-2)/3),2)=0,"",IF(INDIRECT("席札やりくり!E"&amp;MAX(A$2:A32)+1)=0,"",INDIRECT("席札やりくり!E"&amp;A32+1)))</f>
        <v/>
      </c>
    </row>
    <row r="36" spans="1:6" x14ac:dyDescent="0.15">
      <c r="A36">
        <f ca="1">IF(MOD(INT((ROW()-2)/3),2)=0,IF(INDIRECT("席札やりくり!A"&amp;MAX(A$2:A35)+1)=0,"",MAX(A$2:A35)+1),INDIRECT("A"&amp;ROW()-3))</f>
        <v>17</v>
      </c>
      <c r="B36" t="str">
        <f ca="1">IF(MOD(INT((ROW()-2)/3),2)=0,IF(INDIRECT("席札やりくり!A"&amp;MAX(A$2:A36)+1)=0,"",INDIRECT("席札やりくり!A"&amp;A36+1)),"")</f>
        <v/>
      </c>
      <c r="C36" t="str">
        <f ca="1">IF(MOD(INT((ROW()-2)/3),2)=0,IF(INDIRECT("席札やりくり!B"&amp;MAX(A$2:A36)+1)=0,"",INDIRECT("席札やりくり!B"&amp;A36+1)),"")</f>
        <v/>
      </c>
      <c r="D36" t="str">
        <f ca="1">IF(MOD(INT((ROW()-2)/3),2)=0,IF(INDIRECT("席札やりくり!C"&amp;MAX(A$2:A36)+1)=0,"",INDIRECT("席札やりくり!C"&amp;A36+1)),"")</f>
        <v/>
      </c>
      <c r="E36" t="str">
        <f ca="1">IF(MOD(INT((ROW()-2)/3),2)=0,"",IF(INDIRECT("席札やりくり!D"&amp;MAX(A$2:A33)+1)=0,"",INDIRECT("席札やりくり!D"&amp;A33+1)))</f>
        <v/>
      </c>
      <c r="F36" t="str">
        <f ca="1">IF(MOD(INT((ROW()-2)/3),2)=0,"",IF(INDIRECT("席札やりくり!E"&amp;MAX(A$2:A33)+1)=0,"",INDIRECT("席札やりくり!E"&amp;A33+1)))</f>
        <v/>
      </c>
    </row>
    <row r="37" spans="1:6" x14ac:dyDescent="0.15">
      <c r="A37">
        <f ca="1">IF(MOD(INT((ROW()-2)/3),2)=0,IF(INDIRECT("席札やりくり!A"&amp;MAX(A$2:A36)+1)=0,"",MAX(A$2:A36)+1),INDIRECT("A"&amp;ROW()-3))</f>
        <v>18</v>
      </c>
      <c r="B37" t="str">
        <f ca="1">IF(MOD(INT((ROW()-2)/3),2)=0,IF(INDIRECT("席札やりくり!A"&amp;MAX(A$2:A37)+1)=0,"",INDIRECT("席札やりくり!A"&amp;A37+1)),"")</f>
        <v/>
      </c>
      <c r="C37" t="str">
        <f ca="1">IF(MOD(INT((ROW()-2)/3),2)=0,IF(INDIRECT("席札やりくり!B"&amp;MAX(A$2:A37)+1)=0,"",INDIRECT("席札やりくり!B"&amp;A37+1)),"")</f>
        <v/>
      </c>
      <c r="D37" t="str">
        <f ca="1">IF(MOD(INT((ROW()-2)/3),2)=0,IF(INDIRECT("席札やりくり!C"&amp;MAX(A$2:A37)+1)=0,"",INDIRECT("席札やりくり!C"&amp;A37+1)),"")</f>
        <v/>
      </c>
      <c r="E37" t="str">
        <f ca="1">IF(MOD(INT((ROW()-2)/3),2)=0,"",IF(INDIRECT("席札やりくり!D"&amp;MAX(A$2:A34)+1)=0,"",INDIRECT("席札やりくり!D"&amp;A34+1)))</f>
        <v/>
      </c>
      <c r="F37" t="str">
        <f ca="1">IF(MOD(INT((ROW()-2)/3),2)=0,"",IF(INDIRECT("席札やりくり!E"&amp;MAX(A$2:A34)+1)=0,"",INDIRECT("席札やりくり!E"&amp;A34+1)))</f>
        <v/>
      </c>
    </row>
    <row r="38" spans="1:6" x14ac:dyDescent="0.15">
      <c r="A38">
        <f ca="1">IF(MOD(INT((ROW()-2)/3),2)=0,IF(INDIRECT("席札やりくり!A"&amp;MAX(A$2:A37)+1)=0,"",MAX(A$2:A37)+1),INDIRECT("A"&amp;ROW()-3))</f>
        <v>19</v>
      </c>
      <c r="B38" t="str">
        <f ca="1">IF(MOD(INT((ROW()-2)/3),2)=0,IF(INDIRECT("席札やりくり!A"&amp;MAX(A$2:A38)+1)=0,"",INDIRECT("席札やりくり!A"&amp;A38+1)),"")</f>
        <v>佐藤直哉</v>
      </c>
      <c r="C38" t="str">
        <f ca="1">IF(MOD(INT((ROW()-2)/3),2)=0,IF(INDIRECT("席札やりくり!B"&amp;MAX(A$2:A38)+1)=0,"",INDIRECT("席札やりくり!B"&amp;A38+1)),"")</f>
        <v>様</v>
      </c>
      <c r="D38" t="str">
        <f ca="1">IF(MOD(INT((ROW()-2)/3),2)=0,IF(INDIRECT("席札やりくり!C"&amp;MAX(A$2:A38)+1)=0,"",INDIRECT("席札やりくり!C"&amp;A38+1)),"")</f>
        <v/>
      </c>
      <c r="E38" t="str">
        <f ca="1">IF(MOD(INT((ROW()-2)/3),2)=0,"",IF(INDIRECT("席札やりくり!D"&amp;MAX(A$2:A35)+1)=0,"",INDIRECT("席札やりくり!D"&amp;A35+1)))</f>
        <v/>
      </c>
      <c r="F38" t="str">
        <f ca="1">IF(MOD(INT((ROW()-2)/3),2)=0,"",IF(INDIRECT("席札やりくり!E"&amp;MAX(A$2:A35)+1)=0,"",INDIRECT("席札やりくり!E"&amp;A35+1)))</f>
        <v/>
      </c>
    </row>
    <row r="39" spans="1:6" x14ac:dyDescent="0.15">
      <c r="A39">
        <f ca="1">IF(MOD(INT((ROW()-2)/3),2)=0,IF(INDIRECT("席札やりくり!A"&amp;MAX(A$2:A38)+1)=0,"",MAX(A$2:A38)+1),INDIRECT("A"&amp;ROW()-3))</f>
        <v>20</v>
      </c>
      <c r="B39" t="str">
        <f ca="1">IF(MOD(INT((ROW()-2)/3),2)=0,IF(INDIRECT("席札やりくり!A"&amp;MAX(A$2:A39)+1)=0,"",INDIRECT("席札やりくり!A"&amp;A39+1)),"")</f>
        <v>鈴木健</v>
      </c>
      <c r="C39" t="str">
        <f ca="1">IF(MOD(INT((ROW()-2)/3),2)=0,IF(INDIRECT("席札やりくり!B"&amp;MAX(A$2:A39)+1)=0,"",INDIRECT("席札やりくり!B"&amp;A39+1)),"")</f>
        <v>様</v>
      </c>
      <c r="D39" t="str">
        <f ca="1">IF(MOD(INT((ROW()-2)/3),2)=0,IF(INDIRECT("席札やりくり!C"&amp;MAX(A$2:A39)+1)=0,"",INDIRECT("席札やりくり!C"&amp;A39+1)),"")</f>
        <v/>
      </c>
      <c r="E39" t="str">
        <f ca="1">IF(MOD(INT((ROW()-2)/3),2)=0,"",IF(INDIRECT("席札やりくり!D"&amp;MAX(A$2:A36)+1)=0,"",INDIRECT("席札やりくり!D"&amp;A36+1)))</f>
        <v/>
      </c>
      <c r="F39" t="str">
        <f ca="1">IF(MOD(INT((ROW()-2)/3),2)=0,"",IF(INDIRECT("席札やりくり!E"&amp;MAX(A$2:A36)+1)=0,"",INDIRECT("席札やりくり!E"&amp;A36+1)))</f>
        <v/>
      </c>
    </row>
    <row r="40" spans="1:6" x14ac:dyDescent="0.15">
      <c r="A40">
        <f ca="1">IF(MOD(INT((ROW()-2)/3),2)=0,IF(INDIRECT("席札やりくり!A"&amp;MAX(A$2:A39)+1)=0,"",MAX(A$2:A39)+1),INDIRECT("A"&amp;ROW()-3))</f>
        <v>21</v>
      </c>
      <c r="B40" t="str">
        <f ca="1">IF(MOD(INT((ROW()-2)/3),2)=0,IF(INDIRECT("席札やりくり!A"&amp;MAX(A$2:A40)+1)=0,"",INDIRECT("席札やりくり!A"&amp;A40+1)),"")</f>
        <v>高野義信</v>
      </c>
      <c r="C40" t="str">
        <f ca="1">IF(MOD(INT((ROW()-2)/3),2)=0,IF(INDIRECT("席札やりくり!B"&amp;MAX(A$2:A40)+1)=0,"",INDIRECT("席札やりくり!B"&amp;A40+1)),"")</f>
        <v>様</v>
      </c>
      <c r="D40" t="str">
        <f ca="1">IF(MOD(INT((ROW()-2)/3),2)=0,IF(INDIRECT("席札やりくり!C"&amp;MAX(A$2:A40)+1)=0,"",INDIRECT("席札やりくり!C"&amp;A40+1)),"")</f>
        <v/>
      </c>
      <c r="E40" t="str">
        <f ca="1">IF(MOD(INT((ROW()-2)/3),2)=0,"",IF(INDIRECT("席札やりくり!D"&amp;MAX(A$2:A37)+1)=0,"",INDIRECT("席札やりくり!D"&amp;A37+1)))</f>
        <v/>
      </c>
      <c r="F40" t="str">
        <f ca="1">IF(MOD(INT((ROW()-2)/3),2)=0,"",IF(INDIRECT("席札やりくり!E"&amp;MAX(A$2:A37)+1)=0,"",INDIRECT("席札やりくり!E"&amp;A37+1)))</f>
        <v/>
      </c>
    </row>
    <row r="41" spans="1:6" x14ac:dyDescent="0.15">
      <c r="A41">
        <f ca="1">IF(MOD(INT((ROW()-2)/3),2)=0,IF(INDIRECT("席札やりくり!A"&amp;MAX(A$2:A40)+1)=0,"",MAX(A$2:A40)+1),INDIRECT("A"&amp;ROW()-3))</f>
        <v>19</v>
      </c>
      <c r="B41" t="str">
        <f ca="1">IF(MOD(INT((ROW()-2)/3),2)=0,IF(INDIRECT("席札やりくり!A"&amp;MAX(A$2:A41)+1)=0,"",INDIRECT("席札やりくり!A"&amp;A41+1)),"")</f>
        <v/>
      </c>
      <c r="C41" t="str">
        <f ca="1">IF(MOD(INT((ROW()-2)/3),2)=0,IF(INDIRECT("席札やりくり!B"&amp;MAX(A$2:A41)+1)=0,"",INDIRECT("席札やりくり!B"&amp;A41+1)),"")</f>
        <v/>
      </c>
      <c r="D41" t="str">
        <f ca="1">IF(MOD(INT((ROW()-2)/3),2)=0,IF(INDIRECT("席札やりくり!C"&amp;MAX(A$2:A41)+1)=0,"",INDIRECT("席札やりくり!C"&amp;A41+1)),"")</f>
        <v/>
      </c>
      <c r="E41" t="str">
        <f ca="1">IF(MOD(INT((ROW()-2)/3),2)=0,"",IF(INDIRECT("席札やりくり!D"&amp;MAX(A$2:A38)+1)=0,"",INDIRECT("席札やりくり!D"&amp;A38+1)))</f>
        <v/>
      </c>
      <c r="F41" t="str">
        <f ca="1">IF(MOD(INT((ROW()-2)/3),2)=0,"",IF(INDIRECT("席札やりくり!E"&amp;MAX(A$2:A38)+1)=0,"",INDIRECT("席札やりくり!E"&amp;A38+1)))</f>
        <v/>
      </c>
    </row>
    <row r="42" spans="1:6" x14ac:dyDescent="0.15">
      <c r="A42">
        <f ca="1">IF(MOD(INT((ROW()-2)/3),2)=0,IF(INDIRECT("席札やりくり!A"&amp;MAX(A$2:A41)+1)=0,"",MAX(A$2:A41)+1),INDIRECT("A"&amp;ROW()-3))</f>
        <v>20</v>
      </c>
      <c r="B42" t="str">
        <f ca="1">IF(MOD(INT((ROW()-2)/3),2)=0,IF(INDIRECT("席札やりくり!A"&amp;MAX(A$2:A42)+1)=0,"",INDIRECT("席札やりくり!A"&amp;A42+1)),"")</f>
        <v/>
      </c>
      <c r="C42" t="str">
        <f ca="1">IF(MOD(INT((ROW()-2)/3),2)=0,IF(INDIRECT("席札やりくり!B"&amp;MAX(A$2:A42)+1)=0,"",INDIRECT("席札やりくり!B"&amp;A42+1)),"")</f>
        <v/>
      </c>
      <c r="D42" t="str">
        <f ca="1">IF(MOD(INT((ROW()-2)/3),2)=0,IF(INDIRECT("席札やりくり!C"&amp;MAX(A$2:A42)+1)=0,"",INDIRECT("席札やりくり!C"&amp;A42+1)),"")</f>
        <v/>
      </c>
      <c r="E42" t="str">
        <f ca="1">IF(MOD(INT((ROW()-2)/3),2)=0,"",IF(INDIRECT("席札やりくり!D"&amp;MAX(A$2:A39)+1)=0,"",INDIRECT("席札やりくり!D"&amp;A39+1)))</f>
        <v/>
      </c>
      <c r="F42" t="str">
        <f ca="1">IF(MOD(INT((ROW()-2)/3),2)=0,"",IF(INDIRECT("席札やりくり!E"&amp;MAX(A$2:A39)+1)=0,"",INDIRECT("席札やりくり!E"&amp;A39+1)))</f>
        <v/>
      </c>
    </row>
    <row r="43" spans="1:6" x14ac:dyDescent="0.15">
      <c r="A43">
        <f ca="1">IF(MOD(INT((ROW()-2)/3),2)=0,IF(INDIRECT("席札やりくり!A"&amp;MAX(A$2:A42)+1)=0,"",MAX(A$2:A42)+1),INDIRECT("A"&amp;ROW()-3))</f>
        <v>21</v>
      </c>
      <c r="B43" t="str">
        <f ca="1">IF(MOD(INT((ROW()-2)/3),2)=0,IF(INDIRECT("席札やりくり!A"&amp;MAX(A$2:A43)+1)=0,"",INDIRECT("席札やりくり!A"&amp;A43+1)),"")</f>
        <v/>
      </c>
      <c r="C43" t="str">
        <f ca="1">IF(MOD(INT((ROW()-2)/3),2)=0,IF(INDIRECT("席札やりくり!B"&amp;MAX(A$2:A43)+1)=0,"",INDIRECT("席札やりくり!B"&amp;A43+1)),"")</f>
        <v/>
      </c>
      <c r="D43" t="str">
        <f ca="1">IF(MOD(INT((ROW()-2)/3),2)=0,IF(INDIRECT("席札やりくり!C"&amp;MAX(A$2:A43)+1)=0,"",INDIRECT("席札やりくり!C"&amp;A43+1)),"")</f>
        <v/>
      </c>
      <c r="E43" t="str">
        <f ca="1">IF(MOD(INT((ROW()-2)/3),2)=0,"",IF(INDIRECT("席札やりくり!D"&amp;MAX(A$2:A40)+1)=0,"",INDIRECT("席札やりくり!D"&amp;A40+1)))</f>
        <v/>
      </c>
      <c r="F43" t="str">
        <f ca="1">IF(MOD(INT((ROW()-2)/3),2)=0,"",IF(INDIRECT("席札やりくり!E"&amp;MAX(A$2:A40)+1)=0,"",INDIRECT("席札やりくり!E"&amp;A40+1)))</f>
        <v/>
      </c>
    </row>
    <row r="44" spans="1:6" x14ac:dyDescent="0.15">
      <c r="A44">
        <f ca="1">IF(MOD(INT((ROW()-2)/3),2)=0,IF(INDIRECT("席札やりくり!A"&amp;MAX(A$2:A43)+1)=0,"",MAX(A$2:A43)+1),INDIRECT("A"&amp;ROW()-3))</f>
        <v>22</v>
      </c>
      <c r="B44" t="str">
        <f ca="1">IF(MOD(INT((ROW()-2)/3),2)=0,IF(INDIRECT("席札やりくり!A"&amp;MAX(A$2:A44)+1)=0,"",INDIRECT("席札やりくり!A"&amp;A44+1)),"")</f>
        <v>東将志</v>
      </c>
      <c r="C44" t="str">
        <f ca="1">IF(MOD(INT((ROW()-2)/3),2)=0,IF(INDIRECT("席札やりくり!B"&amp;MAX(A$2:A44)+1)=0,"",INDIRECT("席札やりくり!B"&amp;A44+1)),"")</f>
        <v>様</v>
      </c>
      <c r="D44" t="str">
        <f ca="1">IF(MOD(INT((ROW()-2)/3),2)=0,IF(INDIRECT("席札やりくり!C"&amp;MAX(A$2:A44)+1)=0,"",INDIRECT("席札やりくり!C"&amp;A44+1)),"")</f>
        <v/>
      </c>
      <c r="E44" t="str">
        <f ca="1">IF(MOD(INT((ROW()-2)/3),2)=0,"",IF(INDIRECT("席札やりくり!D"&amp;MAX(A$2:A41)+1)=0,"",INDIRECT("席札やりくり!D"&amp;A41+1)))</f>
        <v/>
      </c>
      <c r="F44" t="str">
        <f ca="1">IF(MOD(INT((ROW()-2)/3),2)=0,"",IF(INDIRECT("席札やりくり!E"&amp;MAX(A$2:A41)+1)=0,"",INDIRECT("席札やりくり!E"&amp;A41+1)))</f>
        <v/>
      </c>
    </row>
    <row r="45" spans="1:6" x14ac:dyDescent="0.15">
      <c r="A45">
        <f ca="1">IF(MOD(INT((ROW()-2)/3),2)=0,IF(INDIRECT("席札やりくり!A"&amp;MAX(A$2:A44)+1)=0,"",MAX(A$2:A44)+1),INDIRECT("A"&amp;ROW()-3))</f>
        <v>23</v>
      </c>
      <c r="B45" t="str">
        <f ca="1">IF(MOD(INT((ROW()-2)/3),2)=0,IF(INDIRECT("席札やりくり!A"&amp;MAX(A$2:A45)+1)=0,"",INDIRECT("席札やりくり!A"&amp;A45+1)),"")</f>
        <v>花田祥平</v>
      </c>
      <c r="C45" t="str">
        <f ca="1">IF(MOD(INT((ROW()-2)/3),2)=0,IF(INDIRECT("席札やりくり!B"&amp;MAX(A$2:A45)+1)=0,"",INDIRECT("席札やりくり!B"&amp;A45+1)),"")</f>
        <v>様</v>
      </c>
      <c r="D45" t="str">
        <f ca="1">IF(MOD(INT((ROW()-2)/3),2)=0,IF(INDIRECT("席札やりくり!C"&amp;MAX(A$2:A45)+1)=0,"",INDIRECT("席札やりくり!C"&amp;A45+1)),"")</f>
        <v/>
      </c>
      <c r="E45" t="str">
        <f ca="1">IF(MOD(INT((ROW()-2)/3),2)=0,"",IF(INDIRECT("席札やりくり!D"&amp;MAX(A$2:A42)+1)=0,"",INDIRECT("席札やりくり!D"&amp;A42+1)))</f>
        <v/>
      </c>
      <c r="F45" t="str">
        <f ca="1">IF(MOD(INT((ROW()-2)/3),2)=0,"",IF(INDIRECT("席札やりくり!E"&amp;MAX(A$2:A42)+1)=0,"",INDIRECT("席札やりくり!E"&amp;A42+1)))</f>
        <v/>
      </c>
    </row>
    <row r="46" spans="1:6" x14ac:dyDescent="0.15">
      <c r="A46">
        <f ca="1">IF(MOD(INT((ROW()-2)/3),2)=0,IF(INDIRECT("席札やりくり!A"&amp;MAX(A$2:A45)+1)=0,"",MAX(A$2:A45)+1),INDIRECT("A"&amp;ROW()-3))</f>
        <v>24</v>
      </c>
      <c r="B46" t="str">
        <f ca="1">IF(MOD(INT((ROW()-2)/3),2)=0,IF(INDIRECT("席札やりくり!A"&amp;MAX(A$2:A46)+1)=0,"",INDIRECT("席札やりくり!A"&amp;A46+1)),"")</f>
        <v>宝田弘樹</v>
      </c>
      <c r="C46" t="str">
        <f ca="1">IF(MOD(INT((ROW()-2)/3),2)=0,IF(INDIRECT("席札やりくり!B"&amp;MAX(A$2:A46)+1)=0,"",INDIRECT("席札やりくり!B"&amp;A46+1)),"")</f>
        <v>様</v>
      </c>
      <c r="D46" t="str">
        <f ca="1">IF(MOD(INT((ROW()-2)/3),2)=0,IF(INDIRECT("席札やりくり!C"&amp;MAX(A$2:A46)+1)=0,"",INDIRECT("席札やりくり!C"&amp;A46+1)),"")</f>
        <v/>
      </c>
      <c r="E46" t="str">
        <f ca="1">IF(MOD(INT((ROW()-2)/3),2)=0,"",IF(INDIRECT("席札やりくり!D"&amp;MAX(A$2:A43)+1)=0,"",INDIRECT("席札やりくり!D"&amp;A43+1)))</f>
        <v/>
      </c>
      <c r="F46" t="str">
        <f ca="1">IF(MOD(INT((ROW()-2)/3),2)=0,"",IF(INDIRECT("席札やりくり!E"&amp;MAX(A$2:A43)+1)=0,"",INDIRECT("席札やりくり!E"&amp;A43+1)))</f>
        <v/>
      </c>
    </row>
    <row r="47" spans="1:6" x14ac:dyDescent="0.15">
      <c r="A47">
        <f ca="1">IF(MOD(INT((ROW()-2)/3),2)=0,IF(INDIRECT("席札やりくり!A"&amp;MAX(A$2:A46)+1)=0,"",MAX(A$2:A46)+1),INDIRECT("A"&amp;ROW()-3))</f>
        <v>22</v>
      </c>
      <c r="B47" t="str">
        <f ca="1">IF(MOD(INT((ROW()-2)/3),2)=0,IF(INDIRECT("席札やりくり!A"&amp;MAX(A$2:A47)+1)=0,"",INDIRECT("席札やりくり!A"&amp;A47+1)),"")</f>
        <v/>
      </c>
      <c r="C47" t="str">
        <f ca="1">IF(MOD(INT((ROW()-2)/3),2)=0,IF(INDIRECT("席札やりくり!B"&amp;MAX(A$2:A47)+1)=0,"",INDIRECT("席札やりくり!B"&amp;A47+1)),"")</f>
        <v/>
      </c>
      <c r="D47" t="str">
        <f ca="1">IF(MOD(INT((ROW()-2)/3),2)=0,IF(INDIRECT("席札やりくり!C"&amp;MAX(A$2:A47)+1)=0,"",INDIRECT("席札やりくり!C"&amp;A47+1)),"")</f>
        <v/>
      </c>
      <c r="E47" t="str">
        <f ca="1">IF(MOD(INT((ROW()-2)/3),2)=0,"",IF(INDIRECT("席札やりくり!D"&amp;MAX(A$2:A44)+1)=0,"",INDIRECT("席札やりくり!D"&amp;A44+1)))</f>
        <v/>
      </c>
      <c r="F47" t="str">
        <f ca="1">IF(MOD(INT((ROW()-2)/3),2)=0,"",IF(INDIRECT("席札やりくり!E"&amp;MAX(A$2:A44)+1)=0,"",INDIRECT("席札やりくり!E"&amp;A44+1)))</f>
        <v/>
      </c>
    </row>
    <row r="48" spans="1:6" x14ac:dyDescent="0.15">
      <c r="A48">
        <f ca="1">IF(MOD(INT((ROW()-2)/3),2)=0,IF(INDIRECT("席札やりくり!A"&amp;MAX(A$2:A47)+1)=0,"",MAX(A$2:A47)+1),INDIRECT("A"&amp;ROW()-3))</f>
        <v>23</v>
      </c>
      <c r="B48" t="str">
        <f ca="1">IF(MOD(INT((ROW()-2)/3),2)=0,IF(INDIRECT("席札やりくり!A"&amp;MAX(A$2:A48)+1)=0,"",INDIRECT("席札やりくり!A"&amp;A48+1)),"")</f>
        <v/>
      </c>
      <c r="C48" t="str">
        <f ca="1">IF(MOD(INT((ROW()-2)/3),2)=0,IF(INDIRECT("席札やりくり!B"&amp;MAX(A$2:A48)+1)=0,"",INDIRECT("席札やりくり!B"&amp;A48+1)),"")</f>
        <v/>
      </c>
      <c r="D48" t="str">
        <f ca="1">IF(MOD(INT((ROW()-2)/3),2)=0,IF(INDIRECT("席札やりくり!C"&amp;MAX(A$2:A48)+1)=0,"",INDIRECT("席札やりくり!C"&amp;A48+1)),"")</f>
        <v/>
      </c>
      <c r="E48" t="str">
        <f ca="1">IF(MOD(INT((ROW()-2)/3),2)=0,"",IF(INDIRECT("席札やりくり!D"&amp;MAX(A$2:A45)+1)=0,"",INDIRECT("席札やりくり!D"&amp;A45+1)))</f>
        <v/>
      </c>
      <c r="F48" t="str">
        <f ca="1">IF(MOD(INT((ROW()-2)/3),2)=0,"",IF(INDIRECT("席札やりくり!E"&amp;MAX(A$2:A45)+1)=0,"",INDIRECT("席札やりくり!E"&amp;A45+1)))</f>
        <v/>
      </c>
    </row>
    <row r="49" spans="1:6" x14ac:dyDescent="0.15">
      <c r="A49">
        <f ca="1">IF(MOD(INT((ROW()-2)/3),2)=0,IF(INDIRECT("席札やりくり!A"&amp;MAX(A$2:A48)+1)=0,"",MAX(A$2:A48)+1),INDIRECT("A"&amp;ROW()-3))</f>
        <v>24</v>
      </c>
      <c r="B49" t="str">
        <f ca="1">IF(MOD(INT((ROW()-2)/3),2)=0,IF(INDIRECT("席札やりくり!A"&amp;MAX(A$2:A49)+1)=0,"",INDIRECT("席札やりくり!A"&amp;A49+1)),"")</f>
        <v/>
      </c>
      <c r="C49" t="str">
        <f ca="1">IF(MOD(INT((ROW()-2)/3),2)=0,IF(INDIRECT("席札やりくり!B"&amp;MAX(A$2:A49)+1)=0,"",INDIRECT("席札やりくり!B"&amp;A49+1)),"")</f>
        <v/>
      </c>
      <c r="D49" t="str">
        <f ca="1">IF(MOD(INT((ROW()-2)/3),2)=0,IF(INDIRECT("席札やりくり!C"&amp;MAX(A$2:A49)+1)=0,"",INDIRECT("席札やりくり!C"&amp;A49+1)),"")</f>
        <v/>
      </c>
      <c r="E49" t="str">
        <f ca="1">IF(MOD(INT((ROW()-2)/3),2)=0,"",IF(INDIRECT("席札やりくり!D"&amp;MAX(A$2:A46)+1)=0,"",INDIRECT("席札やりくり!D"&amp;A46+1)))</f>
        <v/>
      </c>
      <c r="F49" t="str">
        <f ca="1">IF(MOD(INT((ROW()-2)/3),2)=0,"",IF(INDIRECT("席札やりくり!E"&amp;MAX(A$2:A46)+1)=0,"",INDIRECT("席札やりくり!E"&amp;A46+1)))</f>
        <v/>
      </c>
    </row>
    <row r="50" spans="1:6" x14ac:dyDescent="0.15">
      <c r="A50">
        <f ca="1">IF(MOD(INT((ROW()-2)/3),2)=0,IF(INDIRECT("席札やりくり!A"&amp;MAX(A$2:A49)+1)=0,"",MAX(A$2:A49)+1),INDIRECT("A"&amp;ROW()-3))</f>
        <v>25</v>
      </c>
      <c r="B50" t="str">
        <f ca="1">IF(MOD(INT((ROW()-2)/3),2)=0,IF(INDIRECT("席札やりくり!A"&amp;MAX(A$2:A50)+1)=0,"",INDIRECT("席札やりくり!A"&amp;A50+1)),"")</f>
        <v>柳澤聡</v>
      </c>
      <c r="C50" t="str">
        <f ca="1">IF(MOD(INT((ROW()-2)/3),2)=0,IF(INDIRECT("席札やりくり!B"&amp;MAX(A$2:A50)+1)=0,"",INDIRECT("席札やりくり!B"&amp;A50+1)),"")</f>
        <v>様</v>
      </c>
      <c r="D50" t="str">
        <f ca="1">IF(MOD(INT((ROW()-2)/3),2)=0,IF(INDIRECT("席札やりくり!C"&amp;MAX(A$2:A50)+1)=0,"",INDIRECT("席札やりくり!C"&amp;A50+1)),"")</f>
        <v/>
      </c>
      <c r="E50" t="str">
        <f ca="1">IF(MOD(INT((ROW()-2)/3),2)=0,"",IF(INDIRECT("席札やりくり!D"&amp;MAX(A$2:A47)+1)=0,"",INDIRECT("席札やりくり!D"&amp;A47+1)))</f>
        <v/>
      </c>
      <c r="F50" t="str">
        <f ca="1">IF(MOD(INT((ROW()-2)/3),2)=0,"",IF(INDIRECT("席札やりくり!E"&amp;MAX(A$2:A47)+1)=0,"",INDIRECT("席札やりくり!E"&amp;A47+1)))</f>
        <v/>
      </c>
    </row>
    <row r="51" spans="1:6" x14ac:dyDescent="0.15">
      <c r="A51">
        <f ca="1">IF(MOD(INT((ROW()-2)/3),2)=0,IF(INDIRECT("席札やりくり!A"&amp;MAX(A$2:A50)+1)=0,"",MAX(A$2:A50)+1),INDIRECT("A"&amp;ROW()-3))</f>
        <v>26</v>
      </c>
      <c r="B51" t="str">
        <f ca="1">IF(MOD(INT((ROW()-2)/3),2)=0,IF(INDIRECT("席札やりくり!A"&amp;MAX(A$2:A51)+1)=0,"",INDIRECT("席札やりくり!A"&amp;A51+1)),"")</f>
        <v>森本新一郎</v>
      </c>
      <c r="C51" t="str">
        <f ca="1">IF(MOD(INT((ROW()-2)/3),2)=0,IF(INDIRECT("席札やりくり!B"&amp;MAX(A$2:A51)+1)=0,"",INDIRECT("席札やりくり!B"&amp;A51+1)),"")</f>
        <v>様</v>
      </c>
      <c r="D51" t="str">
        <f ca="1">IF(MOD(INT((ROW()-2)/3),2)=0,IF(INDIRECT("席札やりくり!C"&amp;MAX(A$2:A51)+1)=0,"",INDIRECT("席札やりくり!C"&amp;A51+1)),"")</f>
        <v/>
      </c>
      <c r="E51" t="str">
        <f ca="1">IF(MOD(INT((ROW()-2)/3),2)=0,"",IF(INDIRECT("席札やりくり!D"&amp;MAX(A$2:A48)+1)=0,"",INDIRECT("席札やりくり!D"&amp;A48+1)))</f>
        <v/>
      </c>
      <c r="F51" t="str">
        <f ca="1">IF(MOD(INT((ROW()-2)/3),2)=0,"",IF(INDIRECT("席札やりくり!E"&amp;MAX(A$2:A48)+1)=0,"",INDIRECT("席札やりくり!E"&amp;A48+1)))</f>
        <v/>
      </c>
    </row>
    <row r="52" spans="1:6" x14ac:dyDescent="0.15">
      <c r="A52">
        <f ca="1">IF(MOD(INT((ROW()-2)/3),2)=0,IF(INDIRECT("席札やりくり!A"&amp;MAX(A$2:A51)+1)=0,"",MAX(A$2:A51)+1),INDIRECT("A"&amp;ROW()-3))</f>
        <v>27</v>
      </c>
      <c r="B52" t="str">
        <f ca="1">IF(MOD(INT((ROW()-2)/3),2)=0,IF(INDIRECT("席札やりくり!A"&amp;MAX(A$2:A52)+1)=0,"",INDIRECT("席札やりくり!A"&amp;A52+1)),"")</f>
        <v>新沼寛憲</v>
      </c>
      <c r="C52" t="str">
        <f ca="1">IF(MOD(INT((ROW()-2)/3),2)=0,IF(INDIRECT("席札やりくり!B"&amp;MAX(A$2:A52)+1)=0,"",INDIRECT("席札やりくり!B"&amp;A52+1)),"")</f>
        <v>様</v>
      </c>
      <c r="D52" t="str">
        <f ca="1">IF(MOD(INT((ROW()-2)/3),2)=0,IF(INDIRECT("席札やりくり!C"&amp;MAX(A$2:A52)+1)=0,"",INDIRECT("席札やりくり!C"&amp;A52+1)),"")</f>
        <v/>
      </c>
      <c r="E52" t="str">
        <f ca="1">IF(MOD(INT((ROW()-2)/3),2)=0,"",IF(INDIRECT("席札やりくり!D"&amp;MAX(A$2:A49)+1)=0,"",INDIRECT("席札やりくり!D"&amp;A49+1)))</f>
        <v/>
      </c>
      <c r="F52" t="str">
        <f ca="1">IF(MOD(INT((ROW()-2)/3),2)=0,"",IF(INDIRECT("席札やりくり!E"&amp;MAX(A$2:A49)+1)=0,"",INDIRECT("席札やりくり!E"&amp;A49+1)))</f>
        <v/>
      </c>
    </row>
    <row r="53" spans="1:6" x14ac:dyDescent="0.15">
      <c r="A53">
        <f ca="1">IF(MOD(INT((ROW()-2)/3),2)=0,IF(INDIRECT("席札やりくり!A"&amp;MAX(A$2:A52)+1)=0,"",MAX(A$2:A52)+1),INDIRECT("A"&amp;ROW()-3))</f>
        <v>25</v>
      </c>
      <c r="B53" t="str">
        <f ca="1">IF(MOD(INT((ROW()-2)/3),2)=0,IF(INDIRECT("席札やりくり!A"&amp;MAX(A$2:A53)+1)=0,"",INDIRECT("席札やりくり!A"&amp;A53+1)),"")</f>
        <v/>
      </c>
      <c r="C53" t="str">
        <f ca="1">IF(MOD(INT((ROW()-2)/3),2)=0,IF(INDIRECT("席札やりくり!B"&amp;MAX(A$2:A53)+1)=0,"",INDIRECT("席札やりくり!B"&amp;A53+1)),"")</f>
        <v/>
      </c>
      <c r="D53" t="str">
        <f ca="1">IF(MOD(INT((ROW()-2)/3),2)=0,IF(INDIRECT("席札やりくり!C"&amp;MAX(A$2:A53)+1)=0,"",INDIRECT("席札やりくり!C"&amp;A53+1)),"")</f>
        <v/>
      </c>
      <c r="E53" t="str">
        <f ca="1">IF(MOD(INT((ROW()-2)/3),2)=0,"",IF(INDIRECT("席札やりくり!D"&amp;MAX(A$2:A50)+1)=0,"",INDIRECT("席札やりくり!D"&amp;A50+1)))</f>
        <v/>
      </c>
      <c r="F53" t="str">
        <f ca="1">IF(MOD(INT((ROW()-2)/3),2)=0,"",IF(INDIRECT("席札やりくり!E"&amp;MAX(A$2:A50)+1)=0,"",INDIRECT("席札やりくり!E"&amp;A50+1)))</f>
        <v/>
      </c>
    </row>
    <row r="54" spans="1:6" x14ac:dyDescent="0.15">
      <c r="A54">
        <f ca="1">IF(MOD(INT((ROW()-2)/3),2)=0,IF(INDIRECT("席札やりくり!A"&amp;MAX(A$2:A53)+1)=0,"",MAX(A$2:A53)+1),INDIRECT("A"&amp;ROW()-3))</f>
        <v>26</v>
      </c>
      <c r="B54" t="str">
        <f ca="1">IF(MOD(INT((ROW()-2)/3),2)=0,IF(INDIRECT("席札やりくり!A"&amp;MAX(A$2:A54)+1)=0,"",INDIRECT("席札やりくり!A"&amp;A54+1)),"")</f>
        <v/>
      </c>
      <c r="C54" t="str">
        <f ca="1">IF(MOD(INT((ROW()-2)/3),2)=0,IF(INDIRECT("席札やりくり!B"&amp;MAX(A$2:A54)+1)=0,"",INDIRECT("席札やりくり!B"&amp;A54+1)),"")</f>
        <v/>
      </c>
      <c r="D54" t="str">
        <f ca="1">IF(MOD(INT((ROW()-2)/3),2)=0,IF(INDIRECT("席札やりくり!C"&amp;MAX(A$2:A54)+1)=0,"",INDIRECT("席札やりくり!C"&amp;A54+1)),"")</f>
        <v/>
      </c>
      <c r="E54" t="str">
        <f ca="1">IF(MOD(INT((ROW()-2)/3),2)=0,"",IF(INDIRECT("席札やりくり!D"&amp;MAX(A$2:A51)+1)=0,"",INDIRECT("席札やりくり!D"&amp;A51+1)))</f>
        <v/>
      </c>
      <c r="F54" t="str">
        <f ca="1">IF(MOD(INT((ROW()-2)/3),2)=0,"",IF(INDIRECT("席札やりくり!E"&amp;MAX(A$2:A51)+1)=0,"",INDIRECT("席札やりくり!E"&amp;A51+1)))</f>
        <v/>
      </c>
    </row>
    <row r="55" spans="1:6" x14ac:dyDescent="0.15">
      <c r="A55">
        <f ca="1">IF(MOD(INT((ROW()-2)/3),2)=0,IF(INDIRECT("席札やりくり!A"&amp;MAX(A$2:A54)+1)=0,"",MAX(A$2:A54)+1),INDIRECT("A"&amp;ROW()-3))</f>
        <v>27</v>
      </c>
      <c r="B55" t="str">
        <f ca="1">IF(MOD(INT((ROW()-2)/3),2)=0,IF(INDIRECT("席札やりくり!A"&amp;MAX(A$2:A55)+1)=0,"",INDIRECT("席札やりくり!A"&amp;A55+1)),"")</f>
        <v/>
      </c>
      <c r="C55" t="str">
        <f ca="1">IF(MOD(INT((ROW()-2)/3),2)=0,IF(INDIRECT("席札やりくり!B"&amp;MAX(A$2:A55)+1)=0,"",INDIRECT("席札やりくり!B"&amp;A55+1)),"")</f>
        <v/>
      </c>
      <c r="D55" t="str">
        <f ca="1">IF(MOD(INT((ROW()-2)/3),2)=0,IF(INDIRECT("席札やりくり!C"&amp;MAX(A$2:A55)+1)=0,"",INDIRECT("席札やりくり!C"&amp;A55+1)),"")</f>
        <v/>
      </c>
      <c r="E55" t="str">
        <f ca="1">IF(MOD(INT((ROW()-2)/3),2)=0,"",IF(INDIRECT("席札やりくり!D"&amp;MAX(A$2:A52)+1)=0,"",INDIRECT("席札やりくり!D"&amp;A52+1)))</f>
        <v/>
      </c>
      <c r="F55" t="str">
        <f ca="1">IF(MOD(INT((ROW()-2)/3),2)=0,"",IF(INDIRECT("席札やりくり!E"&amp;MAX(A$2:A52)+1)=0,"",INDIRECT("席札やりくり!E"&amp;A52+1)))</f>
        <v/>
      </c>
    </row>
    <row r="56" spans="1:6" x14ac:dyDescent="0.15">
      <c r="A56">
        <f ca="1">IF(MOD(INT((ROW()-2)/3),2)=0,IF(INDIRECT("席札やりくり!A"&amp;MAX(A$2:A55)+1)=0,"",MAX(A$2:A55)+1),INDIRECT("A"&amp;ROW()-3))</f>
        <v>28</v>
      </c>
      <c r="B56" t="str">
        <f ca="1">IF(MOD(INT((ROW()-2)/3),2)=0,IF(INDIRECT("席札やりくり!A"&amp;MAX(A$2:A56)+1)=0,"",INDIRECT("席札やりくり!A"&amp;A56+1)),"")</f>
        <v>新名友香</v>
      </c>
      <c r="C56" t="str">
        <f ca="1">IF(MOD(INT((ROW()-2)/3),2)=0,IF(INDIRECT("席札やりくり!B"&amp;MAX(A$2:A56)+1)=0,"",INDIRECT("席札やりくり!B"&amp;A56+1)),"")</f>
        <v>様</v>
      </c>
      <c r="D56" t="str">
        <f ca="1">IF(MOD(INT((ROW()-2)/3),2)=0,IF(INDIRECT("席札やりくり!C"&amp;MAX(A$2:A56)+1)=0,"",INDIRECT("席札やりくり!C"&amp;A56+1)),"")</f>
        <v/>
      </c>
      <c r="E56" t="str">
        <f ca="1">IF(MOD(INT((ROW()-2)/3),2)=0,"",IF(INDIRECT("席札やりくり!D"&amp;MAX(A$2:A53)+1)=0,"",INDIRECT("席札やりくり!D"&amp;A53+1)))</f>
        <v/>
      </c>
      <c r="F56" t="str">
        <f ca="1">IF(MOD(INT((ROW()-2)/3),2)=0,"",IF(INDIRECT("席札やりくり!E"&amp;MAX(A$2:A53)+1)=0,"",INDIRECT("席札やりくり!E"&amp;A53+1)))</f>
        <v/>
      </c>
    </row>
    <row r="57" spans="1:6" x14ac:dyDescent="0.15">
      <c r="A57">
        <f ca="1">IF(MOD(INT((ROW()-2)/3),2)=0,IF(INDIRECT("席札やりくり!A"&amp;MAX(A$2:A56)+1)=0,"",MAX(A$2:A56)+1),INDIRECT("A"&amp;ROW()-3))</f>
        <v>29</v>
      </c>
      <c r="B57" t="str">
        <f ca="1">IF(MOD(INT((ROW()-2)/3),2)=0,IF(INDIRECT("席札やりくり!A"&amp;MAX(A$2:A57)+1)=0,"",INDIRECT("席札やりくり!A"&amp;A57+1)),"")</f>
        <v>鈴木健太</v>
      </c>
      <c r="C57" t="str">
        <f ca="1">IF(MOD(INT((ROW()-2)/3),2)=0,IF(INDIRECT("席札やりくり!B"&amp;MAX(A$2:A57)+1)=0,"",INDIRECT("席札やりくり!B"&amp;A57+1)),"")</f>
        <v>様</v>
      </c>
      <c r="D57" t="str">
        <f ca="1">IF(MOD(INT((ROW()-2)/3),2)=0,IF(INDIRECT("席札やりくり!C"&amp;MAX(A$2:A57)+1)=0,"",INDIRECT("席札やりくり!C"&amp;A57+1)),"")</f>
        <v/>
      </c>
      <c r="E57" t="str">
        <f ca="1">IF(MOD(INT((ROW()-2)/3),2)=0,"",IF(INDIRECT("席札やりくり!D"&amp;MAX(A$2:A54)+1)=0,"",INDIRECT("席札やりくり!D"&amp;A54+1)))</f>
        <v/>
      </c>
      <c r="F57" t="str">
        <f ca="1">IF(MOD(INT((ROW()-2)/3),2)=0,"",IF(INDIRECT("席札やりくり!E"&amp;MAX(A$2:A54)+1)=0,"",INDIRECT("席札やりくり!E"&amp;A54+1)))</f>
        <v/>
      </c>
    </row>
    <row r="58" spans="1:6" x14ac:dyDescent="0.15">
      <c r="A58">
        <f ca="1">IF(MOD(INT((ROW()-2)/3),2)=0,IF(INDIRECT("席札やりくり!A"&amp;MAX(A$2:A57)+1)=0,"",MAX(A$2:A57)+1),INDIRECT("A"&amp;ROW()-3))</f>
        <v>30</v>
      </c>
      <c r="B58" t="str">
        <f ca="1">IF(MOD(INT((ROW()-2)/3),2)=0,IF(INDIRECT("席札やりくり!A"&amp;MAX(A$2:A58)+1)=0,"",INDIRECT("席札やりくり!A"&amp;A58+1)),"")</f>
        <v>井上寛太</v>
      </c>
      <c r="C58" t="str">
        <f ca="1">IF(MOD(INT((ROW()-2)/3),2)=0,IF(INDIRECT("席札やりくり!B"&amp;MAX(A$2:A58)+1)=0,"",INDIRECT("席札やりくり!B"&amp;A58+1)),"")</f>
        <v>様</v>
      </c>
      <c r="D58" t="str">
        <f ca="1">IF(MOD(INT((ROW()-2)/3),2)=0,IF(INDIRECT("席札やりくり!C"&amp;MAX(A$2:A58)+1)=0,"",INDIRECT("席札やりくり!C"&amp;A58+1)),"")</f>
        <v/>
      </c>
      <c r="E58" t="str">
        <f ca="1">IF(MOD(INT((ROW()-2)/3),2)=0,"",IF(INDIRECT("席札やりくり!D"&amp;MAX(A$2:A55)+1)=0,"",INDIRECT("席札やりくり!D"&amp;A55+1)))</f>
        <v/>
      </c>
      <c r="F58" t="str">
        <f ca="1">IF(MOD(INT((ROW()-2)/3),2)=0,"",IF(INDIRECT("席札やりくり!E"&amp;MAX(A$2:A55)+1)=0,"",INDIRECT("席札やりくり!E"&amp;A55+1)))</f>
        <v/>
      </c>
    </row>
    <row r="59" spans="1:6" x14ac:dyDescent="0.15">
      <c r="A59">
        <f ca="1">IF(MOD(INT((ROW()-2)/3),2)=0,IF(INDIRECT("席札やりくり!A"&amp;MAX(A$2:A58)+1)=0,"",MAX(A$2:A58)+1),INDIRECT("A"&amp;ROW()-3))</f>
        <v>28</v>
      </c>
      <c r="B59" t="str">
        <f ca="1">IF(MOD(INT((ROW()-2)/3),2)=0,IF(INDIRECT("席札やりくり!A"&amp;MAX(A$2:A59)+1)=0,"",INDIRECT("席札やりくり!A"&amp;A59+1)),"")</f>
        <v/>
      </c>
      <c r="C59" t="str">
        <f ca="1">IF(MOD(INT((ROW()-2)/3),2)=0,IF(INDIRECT("席札やりくり!B"&amp;MAX(A$2:A59)+1)=0,"",INDIRECT("席札やりくり!B"&amp;A59+1)),"")</f>
        <v/>
      </c>
      <c r="D59" t="str">
        <f ca="1">IF(MOD(INT((ROW()-2)/3),2)=0,IF(INDIRECT("席札やりくり!C"&amp;MAX(A$2:A59)+1)=0,"",INDIRECT("席札やりくり!C"&amp;A59+1)),"")</f>
        <v/>
      </c>
      <c r="E59" t="str">
        <f ca="1">IF(MOD(INT((ROW()-2)/3),2)=0,"",IF(INDIRECT("席札やりくり!D"&amp;MAX(A$2:A56)+1)=0,"",INDIRECT("席札やりくり!D"&amp;A56+1)))</f>
        <v/>
      </c>
      <c r="F59" t="str">
        <f ca="1">IF(MOD(INT((ROW()-2)/3),2)=0,"",IF(INDIRECT("席札やりくり!E"&amp;MAX(A$2:A56)+1)=0,"",INDIRECT("席札やりくり!E"&amp;A56+1)))</f>
        <v/>
      </c>
    </row>
    <row r="60" spans="1:6" x14ac:dyDescent="0.15">
      <c r="A60">
        <f ca="1">IF(MOD(INT((ROW()-2)/3),2)=0,IF(INDIRECT("席札やりくり!A"&amp;MAX(A$2:A59)+1)=0,"",MAX(A$2:A59)+1),INDIRECT("A"&amp;ROW()-3))</f>
        <v>29</v>
      </c>
      <c r="B60" t="str">
        <f ca="1">IF(MOD(INT((ROW()-2)/3),2)=0,IF(INDIRECT("席札やりくり!A"&amp;MAX(A$2:A60)+1)=0,"",INDIRECT("席札やりくり!A"&amp;A60+1)),"")</f>
        <v/>
      </c>
      <c r="C60" t="str">
        <f ca="1">IF(MOD(INT((ROW()-2)/3),2)=0,IF(INDIRECT("席札やりくり!B"&amp;MAX(A$2:A60)+1)=0,"",INDIRECT("席札やりくり!B"&amp;A60+1)),"")</f>
        <v/>
      </c>
      <c r="D60" t="str">
        <f ca="1">IF(MOD(INT((ROW()-2)/3),2)=0,IF(INDIRECT("席札やりくり!C"&amp;MAX(A$2:A60)+1)=0,"",INDIRECT("席札やりくり!C"&amp;A60+1)),"")</f>
        <v/>
      </c>
      <c r="E60" t="str">
        <f ca="1">IF(MOD(INT((ROW()-2)/3),2)=0,"",IF(INDIRECT("席札やりくり!D"&amp;MAX(A$2:A57)+1)=0,"",INDIRECT("席札やりくり!D"&amp;A57+1)))</f>
        <v/>
      </c>
      <c r="F60" t="str">
        <f ca="1">IF(MOD(INT((ROW()-2)/3),2)=0,"",IF(INDIRECT("席札やりくり!E"&amp;MAX(A$2:A57)+1)=0,"",INDIRECT("席札やりくり!E"&amp;A57+1)))</f>
        <v/>
      </c>
    </row>
    <row r="61" spans="1:6" x14ac:dyDescent="0.15">
      <c r="A61">
        <f ca="1">IF(MOD(INT((ROW()-2)/3),2)=0,IF(INDIRECT("席札やりくり!A"&amp;MAX(A$2:A60)+1)=0,"",MAX(A$2:A60)+1),INDIRECT("A"&amp;ROW()-3))</f>
        <v>30</v>
      </c>
      <c r="B61" t="str">
        <f ca="1">IF(MOD(INT((ROW()-2)/3),2)=0,IF(INDIRECT("席札やりくり!A"&amp;MAX(A$2:A61)+1)=0,"",INDIRECT("席札やりくり!A"&amp;A61+1)),"")</f>
        <v/>
      </c>
      <c r="C61" t="str">
        <f ca="1">IF(MOD(INT((ROW()-2)/3),2)=0,IF(INDIRECT("席札やりくり!B"&amp;MAX(A$2:A61)+1)=0,"",INDIRECT("席札やりくり!B"&amp;A61+1)),"")</f>
        <v/>
      </c>
      <c r="D61" t="str">
        <f ca="1">IF(MOD(INT((ROW()-2)/3),2)=0,IF(INDIRECT("席札やりくり!C"&amp;MAX(A$2:A61)+1)=0,"",INDIRECT("席札やりくり!C"&amp;A61+1)),"")</f>
        <v/>
      </c>
      <c r="E61" t="str">
        <f ca="1">IF(MOD(INT((ROW()-2)/3),2)=0,"",IF(INDIRECT("席札やりくり!D"&amp;MAX(A$2:A58)+1)=0,"",INDIRECT("席札やりくり!D"&amp;A58+1)))</f>
        <v/>
      </c>
      <c r="F61" t="str">
        <f ca="1">IF(MOD(INT((ROW()-2)/3),2)=0,"",IF(INDIRECT("席札やりくり!E"&amp;MAX(A$2:A58)+1)=0,"",INDIRECT("席札やりくり!E"&amp;A58+1)))</f>
        <v/>
      </c>
    </row>
    <row r="62" spans="1:6" x14ac:dyDescent="0.15">
      <c r="A62">
        <f ca="1">IF(MOD(INT((ROW()-2)/3),2)=0,IF(INDIRECT("席札やりくり!A"&amp;MAX(A$2:A61)+1)=0,"",MAX(A$2:A61)+1),INDIRECT("A"&amp;ROW()-3))</f>
        <v>31</v>
      </c>
      <c r="B62" t="str">
        <f ca="1">IF(MOD(INT((ROW()-2)/3),2)=0,IF(INDIRECT("席札やりくり!A"&amp;MAX(A$2:A62)+1)=0,"",INDIRECT("席札やりくり!A"&amp;A62+1)),"")</f>
        <v>松浦大介</v>
      </c>
      <c r="C62" t="str">
        <f ca="1">IF(MOD(INT((ROW()-2)/3),2)=0,IF(INDIRECT("席札やりくり!B"&amp;MAX(A$2:A62)+1)=0,"",INDIRECT("席札やりくり!B"&amp;A62+1)),"")</f>
        <v>様</v>
      </c>
      <c r="D62" t="str">
        <f ca="1">IF(MOD(INT((ROW()-2)/3),2)=0,IF(INDIRECT("席札やりくり!C"&amp;MAX(A$2:A62)+1)=0,"",INDIRECT("席札やりくり!C"&amp;A62+1)),"")</f>
        <v/>
      </c>
      <c r="E62" t="str">
        <f ca="1">IF(MOD(INT((ROW()-2)/3),2)=0,"",IF(INDIRECT("席札やりくり!D"&amp;MAX(A$2:A59)+1)=0,"",INDIRECT("席札やりくり!D"&amp;A59+1)))</f>
        <v/>
      </c>
      <c r="F62" t="str">
        <f ca="1">IF(MOD(INT((ROW()-2)/3),2)=0,"",IF(INDIRECT("席札やりくり!E"&amp;MAX(A$2:A59)+1)=0,"",INDIRECT("席札やりくり!E"&amp;A59+1)))</f>
        <v/>
      </c>
    </row>
    <row r="63" spans="1:6" x14ac:dyDescent="0.15">
      <c r="A63">
        <f ca="1">IF(MOD(INT((ROW()-2)/3),2)=0,IF(INDIRECT("席札やりくり!A"&amp;MAX(A$2:A62)+1)=0,"",MAX(A$2:A62)+1),INDIRECT("A"&amp;ROW()-3))</f>
        <v>32</v>
      </c>
      <c r="B63" t="str">
        <f ca="1">IF(MOD(INT((ROW()-2)/3),2)=0,IF(INDIRECT("席札やりくり!A"&amp;MAX(A$2:A63)+1)=0,"",INDIRECT("席札やりくり!A"&amp;A63+1)),"")</f>
        <v>松坂芙希</v>
      </c>
      <c r="C63" t="str">
        <f ca="1">IF(MOD(INT((ROW()-2)/3),2)=0,IF(INDIRECT("席札やりくり!B"&amp;MAX(A$2:A63)+1)=0,"",INDIRECT("席札やりくり!B"&amp;A63+1)),"")</f>
        <v>様</v>
      </c>
      <c r="D63" t="str">
        <f ca="1">IF(MOD(INT((ROW()-2)/3),2)=0,IF(INDIRECT("席札やりくり!C"&amp;MAX(A$2:A63)+1)=0,"",INDIRECT("席札やりくり!C"&amp;A63+1)),"")</f>
        <v/>
      </c>
      <c r="E63" t="str">
        <f ca="1">IF(MOD(INT((ROW()-2)/3),2)=0,"",IF(INDIRECT("席札やりくり!D"&amp;MAX(A$2:A60)+1)=0,"",INDIRECT("席札やりくり!D"&amp;A60+1)))</f>
        <v/>
      </c>
      <c r="F63" t="str">
        <f ca="1">IF(MOD(INT((ROW()-2)/3),2)=0,"",IF(INDIRECT("席札やりくり!E"&amp;MAX(A$2:A60)+1)=0,"",INDIRECT("席札やりくり!E"&amp;A60+1)))</f>
        <v/>
      </c>
    </row>
    <row r="64" spans="1:6" x14ac:dyDescent="0.15">
      <c r="A64">
        <f ca="1">IF(MOD(INT((ROW()-2)/3),2)=0,IF(INDIRECT("席札やりくり!A"&amp;MAX(A$2:A63)+1)=0,"",MAX(A$2:A63)+1),INDIRECT("A"&amp;ROW()-3))</f>
        <v>33</v>
      </c>
      <c r="B64" t="str">
        <f ca="1">IF(MOD(INT((ROW()-2)/3),2)=0,IF(INDIRECT("席札やりくり!A"&amp;MAX(A$2:A64)+1)=0,"",INDIRECT("席札やりくり!A"&amp;A64+1)),"")</f>
        <v>井本涼太</v>
      </c>
      <c r="C64" t="str">
        <f ca="1">IF(MOD(INT((ROW()-2)/3),2)=0,IF(INDIRECT("席札やりくり!B"&amp;MAX(A$2:A64)+1)=0,"",INDIRECT("席札やりくり!B"&amp;A64+1)),"")</f>
        <v>様</v>
      </c>
      <c r="D64" t="str">
        <f ca="1">IF(MOD(INT((ROW()-2)/3),2)=0,IF(INDIRECT("席札やりくり!C"&amp;MAX(A$2:A64)+1)=0,"",INDIRECT("席札やりくり!C"&amp;A64+1)),"")</f>
        <v/>
      </c>
      <c r="E64" t="str">
        <f ca="1">IF(MOD(INT((ROW()-2)/3),2)=0,"",IF(INDIRECT("席札やりくり!D"&amp;MAX(A$2:A61)+1)=0,"",INDIRECT("席札やりくり!D"&amp;A61+1)))</f>
        <v/>
      </c>
      <c r="F64" t="str">
        <f ca="1">IF(MOD(INT((ROW()-2)/3),2)=0,"",IF(INDIRECT("席札やりくり!E"&amp;MAX(A$2:A61)+1)=0,"",INDIRECT("席札やりくり!E"&amp;A61+1)))</f>
        <v/>
      </c>
    </row>
    <row r="65" spans="1:6" x14ac:dyDescent="0.15">
      <c r="A65">
        <f ca="1">IF(MOD(INT((ROW()-2)/3),2)=0,IF(INDIRECT("席札やりくり!A"&amp;MAX(A$2:A64)+1)=0,"",MAX(A$2:A64)+1),INDIRECT("A"&amp;ROW()-3))</f>
        <v>31</v>
      </c>
      <c r="B65" t="str">
        <f ca="1">IF(MOD(INT((ROW()-2)/3),2)=0,IF(INDIRECT("席札やりくり!A"&amp;MAX(A$2:A65)+1)=0,"",INDIRECT("席札やりくり!A"&amp;A65+1)),"")</f>
        <v/>
      </c>
      <c r="C65" t="str">
        <f ca="1">IF(MOD(INT((ROW()-2)/3),2)=0,IF(INDIRECT("席札やりくり!B"&amp;MAX(A$2:A65)+1)=0,"",INDIRECT("席札やりくり!B"&amp;A65+1)),"")</f>
        <v/>
      </c>
      <c r="D65" t="str">
        <f ca="1">IF(MOD(INT((ROW()-2)/3),2)=0,IF(INDIRECT("席札やりくり!C"&amp;MAX(A$2:A65)+1)=0,"",INDIRECT("席札やりくり!C"&amp;A65+1)),"")</f>
        <v/>
      </c>
      <c r="E65" t="str">
        <f ca="1">IF(MOD(INT((ROW()-2)/3),2)=0,"",IF(INDIRECT("席札やりくり!D"&amp;MAX(A$2:A62)+1)=0,"",INDIRECT("席札やりくり!D"&amp;A62+1)))</f>
        <v/>
      </c>
      <c r="F65" t="str">
        <f ca="1">IF(MOD(INT((ROW()-2)/3),2)=0,"",IF(INDIRECT("席札やりくり!E"&amp;MAX(A$2:A62)+1)=0,"",INDIRECT("席札やりくり!E"&amp;A62+1)))</f>
        <v/>
      </c>
    </row>
    <row r="66" spans="1:6" x14ac:dyDescent="0.15">
      <c r="A66">
        <f ca="1">IF(MOD(INT((ROW()-2)/3),2)=0,IF(INDIRECT("席札やりくり!A"&amp;MAX(A$2:A65)+1)=0,"",MAX(A$2:A65)+1),INDIRECT("A"&amp;ROW()-3))</f>
        <v>32</v>
      </c>
      <c r="B66" t="str">
        <f ca="1">IF(MOD(INT((ROW()-2)/3),2)=0,IF(INDIRECT("席札やりくり!A"&amp;MAX(A$2:A66)+1)=0,"",INDIRECT("席札やりくり!A"&amp;A66+1)),"")</f>
        <v/>
      </c>
      <c r="C66" t="str">
        <f ca="1">IF(MOD(INT((ROW()-2)/3),2)=0,IF(INDIRECT("席札やりくり!B"&amp;MAX(A$2:A66)+1)=0,"",INDIRECT("席札やりくり!B"&amp;A66+1)),"")</f>
        <v/>
      </c>
      <c r="D66" t="str">
        <f ca="1">IF(MOD(INT((ROW()-2)/3),2)=0,IF(INDIRECT("席札やりくり!C"&amp;MAX(A$2:A66)+1)=0,"",INDIRECT("席札やりくり!C"&amp;A66+1)),"")</f>
        <v/>
      </c>
      <c r="E66" t="str">
        <f ca="1">IF(MOD(INT((ROW()-2)/3),2)=0,"",IF(INDIRECT("席札やりくり!D"&amp;MAX(A$2:A63)+1)=0,"",INDIRECT("席札やりくり!D"&amp;A63+1)))</f>
        <v/>
      </c>
      <c r="F66" t="str">
        <f ca="1">IF(MOD(INT((ROW()-2)/3),2)=0,"",IF(INDIRECT("席札やりくり!E"&amp;MAX(A$2:A63)+1)=0,"",INDIRECT("席札やりくり!E"&amp;A63+1)))</f>
        <v/>
      </c>
    </row>
    <row r="67" spans="1:6" x14ac:dyDescent="0.15">
      <c r="A67">
        <f ca="1">IF(MOD(INT((ROW()-2)/3),2)=0,IF(INDIRECT("席札やりくり!A"&amp;MAX(A$2:A66)+1)=0,"",MAX(A$2:A66)+1),INDIRECT("A"&amp;ROW()-3))</f>
        <v>33</v>
      </c>
      <c r="B67" t="str">
        <f ca="1">IF(MOD(INT((ROW()-2)/3),2)=0,IF(INDIRECT("席札やりくり!A"&amp;MAX(A$2:A67)+1)=0,"",INDIRECT("席札やりくり!A"&amp;A67+1)),"")</f>
        <v/>
      </c>
      <c r="C67" t="str">
        <f ca="1">IF(MOD(INT((ROW()-2)/3),2)=0,IF(INDIRECT("席札やりくり!B"&amp;MAX(A$2:A67)+1)=0,"",INDIRECT("席札やりくり!B"&amp;A67+1)),"")</f>
        <v/>
      </c>
      <c r="D67" t="str">
        <f ca="1">IF(MOD(INT((ROW()-2)/3),2)=0,IF(INDIRECT("席札やりくり!C"&amp;MAX(A$2:A67)+1)=0,"",INDIRECT("席札やりくり!C"&amp;A67+1)),"")</f>
        <v/>
      </c>
      <c r="E67" t="str">
        <f ca="1">IF(MOD(INT((ROW()-2)/3),2)=0,"",IF(INDIRECT("席札やりくり!D"&amp;MAX(A$2:A64)+1)=0,"",INDIRECT("席札やりくり!D"&amp;A64+1)))</f>
        <v/>
      </c>
      <c r="F67" t="str">
        <f ca="1">IF(MOD(INT((ROW()-2)/3),2)=0,"",IF(INDIRECT("席札やりくり!E"&amp;MAX(A$2:A64)+1)=0,"",INDIRECT("席札やりくり!E"&amp;A64+1)))</f>
        <v/>
      </c>
    </row>
    <row r="68" spans="1:6" x14ac:dyDescent="0.15">
      <c r="A68">
        <f ca="1">IF(MOD(INT((ROW()-2)/3),2)=0,IF(INDIRECT("席札やりくり!A"&amp;MAX(A$2:A67)+1)=0,"",MAX(A$2:A67)+1),INDIRECT("A"&amp;ROW()-3))</f>
        <v>34</v>
      </c>
      <c r="B68" t="str">
        <f ca="1">IF(MOD(INT((ROW()-2)/3),2)=0,IF(INDIRECT("席札やりくり!A"&amp;MAX(A$2:A68)+1)=0,"",INDIRECT("席札やりくり!A"&amp;A68+1)),"")</f>
        <v>井上浩司</v>
      </c>
      <c r="C68" t="str">
        <f ca="1">IF(MOD(INT((ROW()-2)/3),2)=0,IF(INDIRECT("席札やりくり!B"&amp;MAX(A$2:A68)+1)=0,"",INDIRECT("席札やりくり!B"&amp;A68+1)),"")</f>
        <v>様</v>
      </c>
      <c r="D68" t="str">
        <f ca="1">IF(MOD(INT((ROW()-2)/3),2)=0,IF(INDIRECT("席札やりくり!C"&amp;MAX(A$2:A68)+1)=0,"",INDIRECT("席札やりくり!C"&amp;A68+1)),"")</f>
        <v/>
      </c>
      <c r="E68" t="str">
        <f ca="1">IF(MOD(INT((ROW()-2)/3),2)=0,"",IF(INDIRECT("席札やりくり!D"&amp;MAX(A$2:A65)+1)=0,"",INDIRECT("席札やりくり!D"&amp;A65+1)))</f>
        <v/>
      </c>
      <c r="F68" t="str">
        <f ca="1">IF(MOD(INT((ROW()-2)/3),2)=0,"",IF(INDIRECT("席札やりくり!E"&amp;MAX(A$2:A65)+1)=0,"",INDIRECT("席札やりくり!E"&amp;A65+1)))</f>
        <v/>
      </c>
    </row>
    <row r="69" spans="1:6" x14ac:dyDescent="0.15">
      <c r="A69">
        <f ca="1">IF(MOD(INT((ROW()-2)/3),2)=0,IF(INDIRECT("席札やりくり!A"&amp;MAX(A$2:A68)+1)=0,"",MAX(A$2:A68)+1),INDIRECT("A"&amp;ROW()-3))</f>
        <v>35</v>
      </c>
      <c r="B69" t="str">
        <f ca="1">IF(MOD(INT((ROW()-2)/3),2)=0,IF(INDIRECT("席札やりくり!A"&amp;MAX(A$2:A69)+1)=0,"",INDIRECT("席札やりくり!A"&amp;A69+1)),"")</f>
        <v>井上留美子</v>
      </c>
      <c r="C69" t="str">
        <f ca="1">IF(MOD(INT((ROW()-2)/3),2)=0,IF(INDIRECT("席札やりくり!B"&amp;MAX(A$2:A69)+1)=0,"",INDIRECT("席札やりくり!B"&amp;A69+1)),"")</f>
        <v>様</v>
      </c>
      <c r="D69" t="str">
        <f ca="1">IF(MOD(INT((ROW()-2)/3),2)=0,IF(INDIRECT("席札やりくり!C"&amp;MAX(A$2:A69)+1)=0,"",INDIRECT("席札やりくり!C"&amp;A69+1)),"")</f>
        <v/>
      </c>
      <c r="E69" t="str">
        <f ca="1">IF(MOD(INT((ROW()-2)/3),2)=0,"",IF(INDIRECT("席札やりくり!D"&amp;MAX(A$2:A66)+1)=0,"",INDIRECT("席札やりくり!D"&amp;A66+1)))</f>
        <v/>
      </c>
      <c r="F69" t="str">
        <f ca="1">IF(MOD(INT((ROW()-2)/3),2)=0,"",IF(INDIRECT("席札やりくり!E"&amp;MAX(A$2:A66)+1)=0,"",INDIRECT("席札やりくり!E"&amp;A66+1)))</f>
        <v/>
      </c>
    </row>
    <row r="70" spans="1:6" x14ac:dyDescent="0.15">
      <c r="A70">
        <f ca="1">IF(MOD(INT((ROW()-2)/3),2)=0,IF(INDIRECT("席札やりくり!A"&amp;MAX(A$2:A69)+1)=0,"",MAX(A$2:A69)+1),INDIRECT("A"&amp;ROW()-3))</f>
        <v>36</v>
      </c>
      <c r="B70" t="str">
        <f ca="1">IF(MOD(INT((ROW()-2)/3),2)=0,IF(INDIRECT("席札やりくり!A"&amp;MAX(A$2:A70)+1)=0,"",INDIRECT("席札やりくり!A"&amp;A70+1)),"")</f>
        <v>横山光幸</v>
      </c>
      <c r="C70" t="str">
        <f ca="1">IF(MOD(INT((ROW()-2)/3),2)=0,IF(INDIRECT("席札やりくり!B"&amp;MAX(A$2:A70)+1)=0,"",INDIRECT("席札やりくり!B"&amp;A70+1)),"")</f>
        <v>様</v>
      </c>
      <c r="D70" t="str">
        <f ca="1">IF(MOD(INT((ROW()-2)/3),2)=0,IF(INDIRECT("席札やりくり!C"&amp;MAX(A$2:A70)+1)=0,"",INDIRECT("席札やりくり!C"&amp;A70+1)),"")</f>
        <v/>
      </c>
      <c r="E70" t="str">
        <f ca="1">IF(MOD(INT((ROW()-2)/3),2)=0,"",IF(INDIRECT("席札やりくり!D"&amp;MAX(A$2:A67)+1)=0,"",INDIRECT("席札やりくり!D"&amp;A67+1)))</f>
        <v/>
      </c>
      <c r="F70" t="str">
        <f ca="1">IF(MOD(INT((ROW()-2)/3),2)=0,"",IF(INDIRECT("席札やりくり!E"&amp;MAX(A$2:A67)+1)=0,"",INDIRECT("席札やりくり!E"&amp;A67+1)))</f>
        <v/>
      </c>
    </row>
    <row r="71" spans="1:6" x14ac:dyDescent="0.15">
      <c r="A71">
        <f ca="1">IF(MOD(INT((ROW()-2)/3),2)=0,IF(INDIRECT("席札やりくり!A"&amp;MAX(A$2:A70)+1)=0,"",MAX(A$2:A70)+1),INDIRECT("A"&amp;ROW()-3))</f>
        <v>34</v>
      </c>
      <c r="B71" t="str">
        <f ca="1">IF(MOD(INT((ROW()-2)/3),2)=0,IF(INDIRECT("席札やりくり!A"&amp;MAX(A$2:A71)+1)=0,"",INDIRECT("席札やりくり!A"&amp;A71+1)),"")</f>
        <v/>
      </c>
      <c r="C71" t="str">
        <f ca="1">IF(MOD(INT((ROW()-2)/3),2)=0,IF(INDIRECT("席札やりくり!B"&amp;MAX(A$2:A71)+1)=0,"",INDIRECT("席札やりくり!B"&amp;A71+1)),"")</f>
        <v/>
      </c>
      <c r="D71" t="str">
        <f ca="1">IF(MOD(INT((ROW()-2)/3),2)=0,IF(INDIRECT("席札やりくり!C"&amp;MAX(A$2:A71)+1)=0,"",INDIRECT("席札やりくり!C"&amp;A71+1)),"")</f>
        <v/>
      </c>
      <c r="E71" t="str">
        <f ca="1">IF(MOD(INT((ROW()-2)/3),2)=0,"",IF(INDIRECT("席札やりくり!D"&amp;MAX(A$2:A68)+1)=0,"",INDIRECT("席札やりくり!D"&amp;A68+1)))</f>
        <v/>
      </c>
      <c r="F71" t="str">
        <f ca="1">IF(MOD(INT((ROW()-2)/3),2)=0,"",IF(INDIRECT("席札やりくり!E"&amp;MAX(A$2:A68)+1)=0,"",INDIRECT("席札やりくり!E"&amp;A68+1)))</f>
        <v/>
      </c>
    </row>
    <row r="72" spans="1:6" x14ac:dyDescent="0.15">
      <c r="A72">
        <f ca="1">IF(MOD(INT((ROW()-2)/3),2)=0,IF(INDIRECT("席札やりくり!A"&amp;MAX(A$2:A71)+1)=0,"",MAX(A$2:A71)+1),INDIRECT("A"&amp;ROW()-3))</f>
        <v>35</v>
      </c>
      <c r="B72" t="str">
        <f ca="1">IF(MOD(INT((ROW()-2)/3),2)=0,IF(INDIRECT("席札やりくり!A"&amp;MAX(A$2:A72)+1)=0,"",INDIRECT("席札やりくり!A"&amp;A72+1)),"")</f>
        <v/>
      </c>
      <c r="C72" t="str">
        <f ca="1">IF(MOD(INT((ROW()-2)/3),2)=0,IF(INDIRECT("席札やりくり!B"&amp;MAX(A$2:A72)+1)=0,"",INDIRECT("席札やりくり!B"&amp;A72+1)),"")</f>
        <v/>
      </c>
      <c r="D72" t="str">
        <f ca="1">IF(MOD(INT((ROW()-2)/3),2)=0,IF(INDIRECT("席札やりくり!C"&amp;MAX(A$2:A72)+1)=0,"",INDIRECT("席札やりくり!C"&amp;A72+1)),"")</f>
        <v/>
      </c>
      <c r="E72" t="str">
        <f ca="1">IF(MOD(INT((ROW()-2)/3),2)=0,"",IF(INDIRECT("席札やりくり!D"&amp;MAX(A$2:A69)+1)=0,"",INDIRECT("席札やりくり!D"&amp;A69+1)))</f>
        <v/>
      </c>
      <c r="F72" t="str">
        <f ca="1">IF(MOD(INT((ROW()-2)/3),2)=0,"",IF(INDIRECT("席札やりくり!E"&amp;MAX(A$2:A69)+1)=0,"",INDIRECT("席札やりくり!E"&amp;A69+1)))</f>
        <v/>
      </c>
    </row>
    <row r="73" spans="1:6" x14ac:dyDescent="0.15">
      <c r="A73">
        <f ca="1">IF(MOD(INT((ROW()-2)/3),2)=0,IF(INDIRECT("席札やりくり!A"&amp;MAX(A$2:A72)+1)=0,"",MAX(A$2:A72)+1),INDIRECT("A"&amp;ROW()-3))</f>
        <v>36</v>
      </c>
      <c r="B73" t="str">
        <f ca="1">IF(MOD(INT((ROW()-2)/3),2)=0,IF(INDIRECT("席札やりくり!A"&amp;MAX(A$2:A73)+1)=0,"",INDIRECT("席札やりくり!A"&amp;A73+1)),"")</f>
        <v/>
      </c>
      <c r="C73" t="str">
        <f ca="1">IF(MOD(INT((ROW()-2)/3),2)=0,IF(INDIRECT("席札やりくり!B"&amp;MAX(A$2:A73)+1)=0,"",INDIRECT("席札やりくり!B"&amp;A73+1)),"")</f>
        <v/>
      </c>
      <c r="D73" t="str">
        <f ca="1">IF(MOD(INT((ROW()-2)/3),2)=0,IF(INDIRECT("席札やりくり!C"&amp;MAX(A$2:A73)+1)=0,"",INDIRECT("席札やりくり!C"&amp;A73+1)),"")</f>
        <v/>
      </c>
      <c r="E73" t="str">
        <f ca="1">IF(MOD(INT((ROW()-2)/3),2)=0,"",IF(INDIRECT("席札やりくり!D"&amp;MAX(A$2:A70)+1)=0,"",INDIRECT("席札やりくり!D"&amp;A70+1)))</f>
        <v/>
      </c>
      <c r="F73" t="str">
        <f ca="1">IF(MOD(INT((ROW()-2)/3),2)=0,"",IF(INDIRECT("席札やりくり!E"&amp;MAX(A$2:A70)+1)=0,"",INDIRECT("席札やりくり!E"&amp;A70+1)))</f>
        <v/>
      </c>
    </row>
    <row r="74" spans="1:6" x14ac:dyDescent="0.15">
      <c r="A74">
        <f ca="1">IF(MOD(INT((ROW()-2)/3),2)=0,IF(INDIRECT("席札やりくり!A"&amp;MAX(A$2:A73)+1)=0,"",MAX(A$2:A73)+1),INDIRECT("A"&amp;ROW()-3))</f>
        <v>37</v>
      </c>
      <c r="B74" t="str">
        <f ca="1">IF(MOD(INT((ROW()-2)/3),2)=0,IF(INDIRECT("席札やりくり!A"&amp;MAX(A$2:A74)+1)=0,"",INDIRECT("席札やりくり!A"&amp;A74+1)),"")</f>
        <v>吉永智雄</v>
      </c>
      <c r="C74" t="str">
        <f ca="1">IF(MOD(INT((ROW()-2)/3),2)=0,IF(INDIRECT("席札やりくり!B"&amp;MAX(A$2:A74)+1)=0,"",INDIRECT("席札やりくり!B"&amp;A74+1)),"")</f>
        <v>様</v>
      </c>
      <c r="D74" t="str">
        <f ca="1">IF(MOD(INT((ROW()-2)/3),2)=0,IF(INDIRECT("席札やりくり!C"&amp;MAX(A$2:A74)+1)=0,"",INDIRECT("席札やりくり!C"&amp;A74+1)),"")</f>
        <v/>
      </c>
      <c r="E74" t="str">
        <f ca="1">IF(MOD(INT((ROW()-2)/3),2)=0,"",IF(INDIRECT("席札やりくり!D"&amp;MAX(A$2:A71)+1)=0,"",INDIRECT("席札やりくり!D"&amp;A71+1)))</f>
        <v/>
      </c>
      <c r="F74" t="str">
        <f ca="1">IF(MOD(INT((ROW()-2)/3),2)=0,"",IF(INDIRECT("席札やりくり!E"&amp;MAX(A$2:A71)+1)=0,"",INDIRECT("席札やりくり!E"&amp;A71+1)))</f>
        <v/>
      </c>
    </row>
    <row r="75" spans="1:6" x14ac:dyDescent="0.15">
      <c r="A75">
        <f ca="1">IF(MOD(INT((ROW()-2)/3),2)=0,IF(INDIRECT("席札やりくり!A"&amp;MAX(A$2:A74)+1)=0,"",MAX(A$2:A74)+1),INDIRECT("A"&amp;ROW()-3))</f>
        <v>38</v>
      </c>
      <c r="B75" t="str">
        <f ca="1">IF(MOD(INT((ROW()-2)/3),2)=0,IF(INDIRECT("席札やりくり!A"&amp;MAX(A$2:A75)+1)=0,"",INDIRECT("席札やりくり!A"&amp;A75+1)),"")</f>
        <v>三田信一郎</v>
      </c>
      <c r="C75" t="str">
        <f ca="1">IF(MOD(INT((ROW()-2)/3),2)=0,IF(INDIRECT("席札やりくり!B"&amp;MAX(A$2:A75)+1)=0,"",INDIRECT("席札やりくり!B"&amp;A75+1)),"")</f>
        <v>様</v>
      </c>
      <c r="D75" t="str">
        <f ca="1">IF(MOD(INT((ROW()-2)/3),2)=0,IF(INDIRECT("席札やりくり!C"&amp;MAX(A$2:A75)+1)=0,"",INDIRECT("席札やりくり!C"&amp;A75+1)),"")</f>
        <v/>
      </c>
      <c r="E75" t="str">
        <f ca="1">IF(MOD(INT((ROW()-2)/3),2)=0,"",IF(INDIRECT("席札やりくり!D"&amp;MAX(A$2:A72)+1)=0,"",INDIRECT("席札やりくり!D"&amp;A72+1)))</f>
        <v/>
      </c>
      <c r="F75" t="str">
        <f ca="1">IF(MOD(INT((ROW()-2)/3),2)=0,"",IF(INDIRECT("席札やりくり!E"&amp;MAX(A$2:A72)+1)=0,"",INDIRECT("席札やりくり!E"&amp;A72+1)))</f>
        <v/>
      </c>
    </row>
    <row r="76" spans="1:6" x14ac:dyDescent="0.15">
      <c r="A76">
        <f ca="1">IF(MOD(INT((ROW()-2)/3),2)=0,IF(INDIRECT("席札やりくり!A"&amp;MAX(A$2:A75)+1)=0,"",MAX(A$2:A75)+1),INDIRECT("A"&amp;ROW()-3))</f>
        <v>39</v>
      </c>
      <c r="B76" t="str">
        <f ca="1">IF(MOD(INT((ROW()-2)/3),2)=0,IF(INDIRECT("席札やりくり!A"&amp;MAX(A$2:A76)+1)=0,"",INDIRECT("席札やりくり!A"&amp;A76+1)),"")</f>
        <v>元木健介</v>
      </c>
      <c r="C76" t="str">
        <f ca="1">IF(MOD(INT((ROW()-2)/3),2)=0,IF(INDIRECT("席札やりくり!B"&amp;MAX(A$2:A76)+1)=0,"",INDIRECT("席札やりくり!B"&amp;A76+1)),"")</f>
        <v>様</v>
      </c>
      <c r="D76" t="str">
        <f ca="1">IF(MOD(INT((ROW()-2)/3),2)=0,IF(INDIRECT("席札やりくり!C"&amp;MAX(A$2:A76)+1)=0,"",INDIRECT("席札やりくり!C"&amp;A76+1)),"")</f>
        <v/>
      </c>
      <c r="E76" t="str">
        <f ca="1">IF(MOD(INT((ROW()-2)/3),2)=0,"",IF(INDIRECT("席札やりくり!D"&amp;MAX(A$2:A73)+1)=0,"",INDIRECT("席札やりくり!D"&amp;A73+1)))</f>
        <v/>
      </c>
      <c r="F76" t="str">
        <f ca="1">IF(MOD(INT((ROW()-2)/3),2)=0,"",IF(INDIRECT("席札やりくり!E"&amp;MAX(A$2:A73)+1)=0,"",INDIRECT("席札やりくり!E"&amp;A73+1)))</f>
        <v/>
      </c>
    </row>
    <row r="77" spans="1:6" x14ac:dyDescent="0.15">
      <c r="A77">
        <f ca="1">IF(MOD(INT((ROW()-2)/3),2)=0,IF(INDIRECT("席札やりくり!A"&amp;MAX(A$2:A76)+1)=0,"",MAX(A$2:A76)+1),INDIRECT("A"&amp;ROW()-3))</f>
        <v>37</v>
      </c>
      <c r="B77" t="str">
        <f ca="1">IF(MOD(INT((ROW()-2)/3),2)=0,IF(INDIRECT("席札やりくり!A"&amp;MAX(A$2:A77)+1)=0,"",INDIRECT("席札やりくり!A"&amp;A77+1)),"")</f>
        <v/>
      </c>
      <c r="C77" t="str">
        <f ca="1">IF(MOD(INT((ROW()-2)/3),2)=0,IF(INDIRECT("席札やりくり!B"&amp;MAX(A$2:A77)+1)=0,"",INDIRECT("席札やりくり!B"&amp;A77+1)),"")</f>
        <v/>
      </c>
      <c r="D77" t="str">
        <f ca="1">IF(MOD(INT((ROW()-2)/3),2)=0,IF(INDIRECT("席札やりくり!C"&amp;MAX(A$2:A77)+1)=0,"",INDIRECT("席札やりくり!C"&amp;A77+1)),"")</f>
        <v/>
      </c>
      <c r="E77" t="str">
        <f ca="1">IF(MOD(INT((ROW()-2)/3),2)=0,"",IF(INDIRECT("席札やりくり!D"&amp;MAX(A$2:A74)+1)=0,"",INDIRECT("席札やりくり!D"&amp;A74+1)))</f>
        <v/>
      </c>
      <c r="F77" t="str">
        <f ca="1">IF(MOD(INT((ROW()-2)/3),2)=0,"",IF(INDIRECT("席札やりくり!E"&amp;MAX(A$2:A74)+1)=0,"",INDIRECT("席札やりくり!E"&amp;A74+1)))</f>
        <v/>
      </c>
    </row>
    <row r="78" spans="1:6" x14ac:dyDescent="0.15">
      <c r="A78">
        <f ca="1">IF(MOD(INT((ROW()-2)/3),2)=0,IF(INDIRECT("席札やりくり!A"&amp;MAX(A$2:A77)+1)=0,"",MAX(A$2:A77)+1),INDIRECT("A"&amp;ROW()-3))</f>
        <v>38</v>
      </c>
      <c r="B78" t="str">
        <f ca="1">IF(MOD(INT((ROW()-2)/3),2)=0,IF(INDIRECT("席札やりくり!A"&amp;MAX(A$2:A78)+1)=0,"",INDIRECT("席札やりくり!A"&amp;A78+1)),"")</f>
        <v/>
      </c>
      <c r="C78" t="str">
        <f ca="1">IF(MOD(INT((ROW()-2)/3),2)=0,IF(INDIRECT("席札やりくり!B"&amp;MAX(A$2:A78)+1)=0,"",INDIRECT("席札やりくり!B"&amp;A78+1)),"")</f>
        <v/>
      </c>
      <c r="D78" t="str">
        <f ca="1">IF(MOD(INT((ROW()-2)/3),2)=0,IF(INDIRECT("席札やりくり!C"&amp;MAX(A$2:A78)+1)=0,"",INDIRECT("席札やりくり!C"&amp;A78+1)),"")</f>
        <v/>
      </c>
      <c r="E78" t="str">
        <f ca="1">IF(MOD(INT((ROW()-2)/3),2)=0,"",IF(INDIRECT("席札やりくり!D"&amp;MAX(A$2:A75)+1)=0,"",INDIRECT("席札やりくり!D"&amp;A75+1)))</f>
        <v/>
      </c>
      <c r="F78" t="str">
        <f ca="1">IF(MOD(INT((ROW()-2)/3),2)=0,"",IF(INDIRECT("席札やりくり!E"&amp;MAX(A$2:A75)+1)=0,"",INDIRECT("席札やりくり!E"&amp;A75+1)))</f>
        <v/>
      </c>
    </row>
    <row r="79" spans="1:6" x14ac:dyDescent="0.15">
      <c r="A79">
        <f ca="1">IF(MOD(INT((ROW()-2)/3),2)=0,IF(INDIRECT("席札やりくり!A"&amp;MAX(A$2:A78)+1)=0,"",MAX(A$2:A78)+1),INDIRECT("A"&amp;ROW()-3))</f>
        <v>39</v>
      </c>
      <c r="B79" t="str">
        <f ca="1">IF(MOD(INT((ROW()-2)/3),2)=0,IF(INDIRECT("席札やりくり!A"&amp;MAX(A$2:A79)+1)=0,"",INDIRECT("席札やりくり!A"&amp;A79+1)),"")</f>
        <v/>
      </c>
      <c r="C79" t="str">
        <f ca="1">IF(MOD(INT((ROW()-2)/3),2)=0,IF(INDIRECT("席札やりくり!B"&amp;MAX(A$2:A79)+1)=0,"",INDIRECT("席札やりくり!B"&amp;A79+1)),"")</f>
        <v/>
      </c>
      <c r="D79" t="str">
        <f ca="1">IF(MOD(INT((ROW()-2)/3),2)=0,IF(INDIRECT("席札やりくり!C"&amp;MAX(A$2:A79)+1)=0,"",INDIRECT("席札やりくり!C"&amp;A79+1)),"")</f>
        <v/>
      </c>
      <c r="E79" t="str">
        <f ca="1">IF(MOD(INT((ROW()-2)/3),2)=0,"",IF(INDIRECT("席札やりくり!D"&amp;MAX(A$2:A76)+1)=0,"",INDIRECT("席札やりくり!D"&amp;A76+1)))</f>
        <v/>
      </c>
      <c r="F79" t="str">
        <f ca="1">IF(MOD(INT((ROW()-2)/3),2)=0,"",IF(INDIRECT("席札やりくり!E"&amp;MAX(A$2:A76)+1)=0,"",INDIRECT("席札やりくり!E"&amp;A76+1)))</f>
        <v/>
      </c>
    </row>
    <row r="80" spans="1:6" x14ac:dyDescent="0.15">
      <c r="A80">
        <f ca="1">IF(MOD(INT((ROW()-2)/3),2)=0,IF(INDIRECT("席札やりくり!A"&amp;MAX(A$2:A79)+1)=0,"",MAX(A$2:A79)+1),INDIRECT("A"&amp;ROW()-3))</f>
        <v>40</v>
      </c>
      <c r="B80" t="str">
        <f ca="1">IF(MOD(INT((ROW()-2)/3),2)=0,IF(INDIRECT("席札やりくり!A"&amp;MAX(A$2:A80)+1)=0,"",INDIRECT("席札やりくり!A"&amp;A80+1)),"")</f>
        <v>安藤康孝</v>
      </c>
      <c r="C80" t="str">
        <f ca="1">IF(MOD(INT((ROW()-2)/3),2)=0,IF(INDIRECT("席札やりくり!B"&amp;MAX(A$2:A80)+1)=0,"",INDIRECT("席札やりくり!B"&amp;A80+1)),"")</f>
        <v>様</v>
      </c>
      <c r="D80" t="str">
        <f ca="1">IF(MOD(INT((ROW()-2)/3),2)=0,IF(INDIRECT("席札やりくり!C"&amp;MAX(A$2:A80)+1)=0,"",INDIRECT("席札やりくり!C"&amp;A80+1)),"")</f>
        <v/>
      </c>
      <c r="E80" t="str">
        <f ca="1">IF(MOD(INT((ROW()-2)/3),2)=0,"",IF(INDIRECT("席札やりくり!D"&amp;MAX(A$2:A77)+1)=0,"",INDIRECT("席札やりくり!D"&amp;A77+1)))</f>
        <v/>
      </c>
      <c r="F80" t="str">
        <f ca="1">IF(MOD(INT((ROW()-2)/3),2)=0,"",IF(INDIRECT("席札やりくり!E"&amp;MAX(A$2:A77)+1)=0,"",INDIRECT("席札やりくり!E"&amp;A77+1)))</f>
        <v/>
      </c>
    </row>
    <row r="81" spans="1:6" x14ac:dyDescent="0.15">
      <c r="A81">
        <f ca="1">IF(MOD(INT((ROW()-2)/3),2)=0,IF(INDIRECT("席札やりくり!A"&amp;MAX(A$2:A80)+1)=0,"",MAX(A$2:A80)+1),INDIRECT("A"&amp;ROW()-3))</f>
        <v>41</v>
      </c>
      <c r="B81" t="str">
        <f ca="1">IF(MOD(INT((ROW()-2)/3),2)=0,IF(INDIRECT("席札やりくり!A"&amp;MAX(A$2:A81)+1)=0,"",INDIRECT("席札やりくり!A"&amp;A81+1)),"")</f>
        <v>光森孝弘</v>
      </c>
      <c r="C81" t="str">
        <f ca="1">IF(MOD(INT((ROW()-2)/3),2)=0,IF(INDIRECT("席札やりくり!B"&amp;MAX(A$2:A81)+1)=0,"",INDIRECT("席札やりくり!B"&amp;A81+1)),"")</f>
        <v>様</v>
      </c>
      <c r="D81" t="str">
        <f ca="1">IF(MOD(INT((ROW()-2)/3),2)=0,IF(INDIRECT("席札やりくり!C"&amp;MAX(A$2:A81)+1)=0,"",INDIRECT("席札やりくり!C"&amp;A81+1)),"")</f>
        <v/>
      </c>
      <c r="E81" t="str">
        <f ca="1">IF(MOD(INT((ROW()-2)/3),2)=0,"",IF(INDIRECT("席札やりくり!D"&amp;MAX(A$2:A78)+1)=0,"",INDIRECT("席札やりくり!D"&amp;A78+1)))</f>
        <v/>
      </c>
      <c r="F81" t="str">
        <f ca="1">IF(MOD(INT((ROW()-2)/3),2)=0,"",IF(INDIRECT("席札やりくり!E"&amp;MAX(A$2:A78)+1)=0,"",INDIRECT("席札やりくり!E"&amp;A78+1)))</f>
        <v/>
      </c>
    </row>
    <row r="82" spans="1:6" x14ac:dyDescent="0.15">
      <c r="A82">
        <f ca="1">IF(MOD(INT((ROW()-2)/3),2)=0,IF(INDIRECT("席札やりくり!A"&amp;MAX(A$2:A81)+1)=0,"",MAX(A$2:A81)+1),INDIRECT("A"&amp;ROW()-3))</f>
        <v>42</v>
      </c>
      <c r="B82" t="str">
        <f ca="1">IF(MOD(INT((ROW()-2)/3),2)=0,IF(INDIRECT("席札やりくり!A"&amp;MAX(A$2:A82)+1)=0,"",INDIRECT("席札やりくり!A"&amp;A82+1)),"")</f>
        <v>石井伸吾</v>
      </c>
      <c r="C82" t="str">
        <f ca="1">IF(MOD(INT((ROW()-2)/3),2)=0,IF(INDIRECT("席札やりくり!B"&amp;MAX(A$2:A82)+1)=0,"",INDIRECT("席札やりくり!B"&amp;A82+1)),"")</f>
        <v>様</v>
      </c>
      <c r="D82" t="str">
        <f ca="1">IF(MOD(INT((ROW()-2)/3),2)=0,IF(INDIRECT("席札やりくり!C"&amp;MAX(A$2:A82)+1)=0,"",INDIRECT("席札やりくり!C"&amp;A82+1)),"")</f>
        <v/>
      </c>
      <c r="E82" t="str">
        <f ca="1">IF(MOD(INT((ROW()-2)/3),2)=0,"",IF(INDIRECT("席札やりくり!D"&amp;MAX(A$2:A79)+1)=0,"",INDIRECT("席札やりくり!D"&amp;A79+1)))</f>
        <v/>
      </c>
      <c r="F82" t="str">
        <f ca="1">IF(MOD(INT((ROW()-2)/3),2)=0,"",IF(INDIRECT("席札やりくり!E"&amp;MAX(A$2:A79)+1)=0,"",INDIRECT("席札やりくり!E"&amp;A79+1)))</f>
        <v/>
      </c>
    </row>
    <row r="83" spans="1:6" x14ac:dyDescent="0.15">
      <c r="A83">
        <f ca="1">IF(MOD(INT((ROW()-2)/3),2)=0,IF(INDIRECT("席札やりくり!A"&amp;MAX(A$2:A82)+1)=0,"",MAX(A$2:A82)+1),INDIRECT("A"&amp;ROW()-3))</f>
        <v>40</v>
      </c>
      <c r="B83" t="str">
        <f ca="1">IF(MOD(INT((ROW()-2)/3),2)=0,IF(INDIRECT("席札やりくり!A"&amp;MAX(A$2:A83)+1)=0,"",INDIRECT("席札やりくり!A"&amp;A83+1)),"")</f>
        <v/>
      </c>
      <c r="C83" t="str">
        <f ca="1">IF(MOD(INT((ROW()-2)/3),2)=0,IF(INDIRECT("席札やりくり!B"&amp;MAX(A$2:A83)+1)=0,"",INDIRECT("席札やりくり!B"&amp;A83+1)),"")</f>
        <v/>
      </c>
      <c r="D83" t="str">
        <f ca="1">IF(MOD(INT((ROW()-2)/3),2)=0,IF(INDIRECT("席札やりくり!C"&amp;MAX(A$2:A83)+1)=0,"",INDIRECT("席札やりくり!C"&amp;A83+1)),"")</f>
        <v/>
      </c>
      <c r="E83" t="str">
        <f ca="1">IF(MOD(INT((ROW()-2)/3),2)=0,"",IF(INDIRECT("席札やりくり!D"&amp;MAX(A$2:A80)+1)=0,"",INDIRECT("席札やりくり!D"&amp;A80+1)))</f>
        <v/>
      </c>
      <c r="F83" t="str">
        <f ca="1">IF(MOD(INT((ROW()-2)/3),2)=0,"",IF(INDIRECT("席札やりくり!E"&amp;MAX(A$2:A80)+1)=0,"",INDIRECT("席札やりくり!E"&amp;A80+1)))</f>
        <v/>
      </c>
    </row>
    <row r="84" spans="1:6" x14ac:dyDescent="0.15">
      <c r="A84">
        <f ca="1">IF(MOD(INT((ROW()-2)/3),2)=0,IF(INDIRECT("席札やりくり!A"&amp;MAX(A$2:A83)+1)=0,"",MAX(A$2:A83)+1),INDIRECT("A"&amp;ROW()-3))</f>
        <v>41</v>
      </c>
      <c r="B84" t="str">
        <f ca="1">IF(MOD(INT((ROW()-2)/3),2)=0,IF(INDIRECT("席札やりくり!A"&amp;MAX(A$2:A84)+1)=0,"",INDIRECT("席札やりくり!A"&amp;A84+1)),"")</f>
        <v/>
      </c>
      <c r="C84" t="str">
        <f ca="1">IF(MOD(INT((ROW()-2)/3),2)=0,IF(INDIRECT("席札やりくり!B"&amp;MAX(A$2:A84)+1)=0,"",INDIRECT("席札やりくり!B"&amp;A84+1)),"")</f>
        <v/>
      </c>
      <c r="D84" t="str">
        <f ca="1">IF(MOD(INT((ROW()-2)/3),2)=0,IF(INDIRECT("席札やりくり!C"&amp;MAX(A$2:A84)+1)=0,"",INDIRECT("席札やりくり!C"&amp;A84+1)),"")</f>
        <v/>
      </c>
      <c r="E84" t="str">
        <f ca="1">IF(MOD(INT((ROW()-2)/3),2)=0,"",IF(INDIRECT("席札やりくり!D"&amp;MAX(A$2:A81)+1)=0,"",INDIRECT("席札やりくり!D"&amp;A81+1)))</f>
        <v/>
      </c>
      <c r="F84" t="str">
        <f ca="1">IF(MOD(INT((ROW()-2)/3),2)=0,"",IF(INDIRECT("席札やりくり!E"&amp;MAX(A$2:A81)+1)=0,"",INDIRECT("席札やりくり!E"&amp;A81+1)))</f>
        <v/>
      </c>
    </row>
    <row r="85" spans="1:6" x14ac:dyDescent="0.15">
      <c r="A85">
        <f ca="1">IF(MOD(INT((ROW()-2)/3),2)=0,IF(INDIRECT("席札やりくり!A"&amp;MAX(A$2:A84)+1)=0,"",MAX(A$2:A84)+1),INDIRECT("A"&amp;ROW()-3))</f>
        <v>42</v>
      </c>
      <c r="B85" t="str">
        <f ca="1">IF(MOD(INT((ROW()-2)/3),2)=0,IF(INDIRECT("席札やりくり!A"&amp;MAX(A$2:A85)+1)=0,"",INDIRECT("席札やりくり!A"&amp;A85+1)),"")</f>
        <v/>
      </c>
      <c r="C85" t="str">
        <f ca="1">IF(MOD(INT((ROW()-2)/3),2)=0,IF(INDIRECT("席札やりくり!B"&amp;MAX(A$2:A85)+1)=0,"",INDIRECT("席札やりくり!B"&amp;A85+1)),"")</f>
        <v/>
      </c>
      <c r="D85" t="str">
        <f ca="1">IF(MOD(INT((ROW()-2)/3),2)=0,IF(INDIRECT("席札やりくり!C"&amp;MAX(A$2:A85)+1)=0,"",INDIRECT("席札やりくり!C"&amp;A85+1)),"")</f>
        <v/>
      </c>
      <c r="E85" t="str">
        <f ca="1">IF(MOD(INT((ROW()-2)/3),2)=0,"",IF(INDIRECT("席札やりくり!D"&amp;MAX(A$2:A82)+1)=0,"",INDIRECT("席札やりくり!D"&amp;A82+1)))</f>
        <v/>
      </c>
      <c r="F85" t="str">
        <f ca="1">IF(MOD(INT((ROW()-2)/3),2)=0,"",IF(INDIRECT("席札やりくり!E"&amp;MAX(A$2:A82)+1)=0,"",INDIRECT("席札やりくり!E"&amp;A82+1)))</f>
        <v/>
      </c>
    </row>
    <row r="86" spans="1:6" x14ac:dyDescent="0.15">
      <c r="A86">
        <f ca="1">IF(MOD(INT((ROW()-2)/3),2)=0,IF(INDIRECT("席札やりくり!A"&amp;MAX(A$2:A85)+1)=0,"",MAX(A$2:A85)+1),INDIRECT("A"&amp;ROW()-3))</f>
        <v>43</v>
      </c>
      <c r="B86" t="str">
        <f ca="1">IF(MOD(INT((ROW()-2)/3),2)=0,IF(INDIRECT("席札やりくり!A"&amp;MAX(A$2:A86)+1)=0,"",INDIRECT("席札やりくり!A"&amp;A86+1)),"")</f>
        <v>竹中直子</v>
      </c>
      <c r="C86" t="str">
        <f ca="1">IF(MOD(INT((ROW()-2)/3),2)=0,IF(INDIRECT("席札やりくり!B"&amp;MAX(A$2:A86)+1)=0,"",INDIRECT("席札やりくり!B"&amp;A86+1)),"")</f>
        <v>様</v>
      </c>
      <c r="D86" t="str">
        <f ca="1">IF(MOD(INT((ROW()-2)/3),2)=0,IF(INDIRECT("席札やりくり!C"&amp;MAX(A$2:A86)+1)=0,"",INDIRECT("席札やりくり!C"&amp;A86+1)),"")</f>
        <v/>
      </c>
      <c r="E86" t="str">
        <f ca="1">IF(MOD(INT((ROW()-2)/3),2)=0,"",IF(INDIRECT("席札やりくり!D"&amp;MAX(A$2:A83)+1)=0,"",INDIRECT("席札やりくり!D"&amp;A83+1)))</f>
        <v/>
      </c>
      <c r="F86" t="str">
        <f ca="1">IF(MOD(INT((ROW()-2)/3),2)=0,"",IF(INDIRECT("席札やりくり!E"&amp;MAX(A$2:A83)+1)=0,"",INDIRECT("席札やりくり!E"&amp;A83+1)))</f>
        <v/>
      </c>
    </row>
    <row r="87" spans="1:6" x14ac:dyDescent="0.15">
      <c r="A87">
        <f ca="1">IF(MOD(INT((ROW()-2)/3),2)=0,IF(INDIRECT("席札やりくり!A"&amp;MAX(A$2:A86)+1)=0,"",MAX(A$2:A86)+1),INDIRECT("A"&amp;ROW()-3))</f>
        <v>44</v>
      </c>
      <c r="B87" t="str">
        <f ca="1">IF(MOD(INT((ROW()-2)/3),2)=0,IF(INDIRECT("席札やりくり!A"&amp;MAX(A$2:A87)+1)=0,"",INDIRECT("席札やりくり!A"&amp;A87+1)),"")</f>
        <v>阿部信也</v>
      </c>
      <c r="C87" t="str">
        <f ca="1">IF(MOD(INT((ROW()-2)/3),2)=0,IF(INDIRECT("席札やりくり!B"&amp;MAX(A$2:A87)+1)=0,"",INDIRECT("席札やりくり!B"&amp;A87+1)),"")</f>
        <v>様</v>
      </c>
      <c r="D87" t="str">
        <f ca="1">IF(MOD(INT((ROW()-2)/3),2)=0,IF(INDIRECT("席札やりくり!C"&amp;MAX(A$2:A87)+1)=0,"",INDIRECT("席札やりくり!C"&amp;A87+1)),"")</f>
        <v/>
      </c>
      <c r="E87" t="str">
        <f ca="1">IF(MOD(INT((ROW()-2)/3),2)=0,"",IF(INDIRECT("席札やりくり!D"&amp;MAX(A$2:A84)+1)=0,"",INDIRECT("席札やりくり!D"&amp;A84+1)))</f>
        <v/>
      </c>
      <c r="F87" t="str">
        <f ca="1">IF(MOD(INT((ROW()-2)/3),2)=0,"",IF(INDIRECT("席札やりくり!E"&amp;MAX(A$2:A84)+1)=0,"",INDIRECT("席札やりくり!E"&amp;A84+1)))</f>
        <v/>
      </c>
    </row>
    <row r="88" spans="1:6" x14ac:dyDescent="0.15">
      <c r="A88">
        <f ca="1">IF(MOD(INT((ROW()-2)/3),2)=0,IF(INDIRECT("席札やりくり!A"&amp;MAX(A$2:A87)+1)=0,"",MAX(A$2:A87)+1),INDIRECT("A"&amp;ROW()-3))</f>
        <v>45</v>
      </c>
      <c r="B88" t="str">
        <f ca="1">IF(MOD(INT((ROW()-2)/3),2)=0,IF(INDIRECT("席札やりくり!A"&amp;MAX(A$2:A88)+1)=0,"",INDIRECT("席札やりくり!A"&amp;A88+1)),"")</f>
        <v>栗原浩平</v>
      </c>
      <c r="C88" t="str">
        <f ca="1">IF(MOD(INT((ROW()-2)/3),2)=0,IF(INDIRECT("席札やりくり!B"&amp;MAX(A$2:A88)+1)=0,"",INDIRECT("席札やりくり!B"&amp;A88+1)),"")</f>
        <v>様</v>
      </c>
      <c r="D88" t="str">
        <f ca="1">IF(MOD(INT((ROW()-2)/3),2)=0,IF(INDIRECT("席札やりくり!C"&amp;MAX(A$2:A88)+1)=0,"",INDIRECT("席札やりくり!C"&amp;A88+1)),"")</f>
        <v/>
      </c>
      <c r="E88" t="str">
        <f ca="1">IF(MOD(INT((ROW()-2)/3),2)=0,"",IF(INDIRECT("席札やりくり!D"&amp;MAX(A$2:A85)+1)=0,"",INDIRECT("席札やりくり!D"&amp;A85+1)))</f>
        <v/>
      </c>
      <c r="F88" t="str">
        <f ca="1">IF(MOD(INT((ROW()-2)/3),2)=0,"",IF(INDIRECT("席札やりくり!E"&amp;MAX(A$2:A85)+1)=0,"",INDIRECT("席札やりくり!E"&amp;A85+1)))</f>
        <v/>
      </c>
    </row>
    <row r="89" spans="1:6" x14ac:dyDescent="0.15">
      <c r="A89">
        <f ca="1">IF(MOD(INT((ROW()-2)/3),2)=0,IF(INDIRECT("席札やりくり!A"&amp;MAX(A$2:A88)+1)=0,"",MAX(A$2:A88)+1),INDIRECT("A"&amp;ROW()-3))</f>
        <v>43</v>
      </c>
      <c r="B89" t="str">
        <f ca="1">IF(MOD(INT((ROW()-2)/3),2)=0,IF(INDIRECT("席札やりくり!A"&amp;MAX(A$2:A89)+1)=0,"",INDIRECT("席札やりくり!A"&amp;A89+1)),"")</f>
        <v/>
      </c>
      <c r="C89" t="str">
        <f ca="1">IF(MOD(INT((ROW()-2)/3),2)=0,IF(INDIRECT("席札やりくり!B"&amp;MAX(A$2:A89)+1)=0,"",INDIRECT("席札やりくり!B"&amp;A89+1)),"")</f>
        <v/>
      </c>
      <c r="D89" t="str">
        <f ca="1">IF(MOD(INT((ROW()-2)/3),2)=0,IF(INDIRECT("席札やりくり!C"&amp;MAX(A$2:A89)+1)=0,"",INDIRECT("席札やりくり!C"&amp;A89+1)),"")</f>
        <v/>
      </c>
      <c r="E89" t="str">
        <f ca="1">IF(MOD(INT((ROW()-2)/3),2)=0,"",IF(INDIRECT("席札やりくり!D"&amp;MAX(A$2:A86)+1)=0,"",INDIRECT("席札やりくり!D"&amp;A86+1)))</f>
        <v/>
      </c>
      <c r="F89" t="str">
        <f ca="1">IF(MOD(INT((ROW()-2)/3),2)=0,"",IF(INDIRECT("席札やりくり!E"&amp;MAX(A$2:A86)+1)=0,"",INDIRECT("席札やりくり!E"&amp;A86+1)))</f>
        <v/>
      </c>
    </row>
    <row r="90" spans="1:6" x14ac:dyDescent="0.15">
      <c r="A90">
        <f ca="1">IF(MOD(INT((ROW()-2)/3),2)=0,IF(INDIRECT("席札やりくり!A"&amp;MAX(A$2:A89)+1)=0,"",MAX(A$2:A89)+1),INDIRECT("A"&amp;ROW()-3))</f>
        <v>44</v>
      </c>
      <c r="B90" t="str">
        <f ca="1">IF(MOD(INT((ROW()-2)/3),2)=0,IF(INDIRECT("席札やりくり!A"&amp;MAX(A$2:A90)+1)=0,"",INDIRECT("席札やりくり!A"&amp;A90+1)),"")</f>
        <v/>
      </c>
      <c r="C90" t="str">
        <f ca="1">IF(MOD(INT((ROW()-2)/3),2)=0,IF(INDIRECT("席札やりくり!B"&amp;MAX(A$2:A90)+1)=0,"",INDIRECT("席札やりくり!B"&amp;A90+1)),"")</f>
        <v/>
      </c>
      <c r="D90" t="str">
        <f ca="1">IF(MOD(INT((ROW()-2)/3),2)=0,IF(INDIRECT("席札やりくり!C"&amp;MAX(A$2:A90)+1)=0,"",INDIRECT("席札やりくり!C"&amp;A90+1)),"")</f>
        <v/>
      </c>
      <c r="E90" t="str">
        <f ca="1">IF(MOD(INT((ROW()-2)/3),2)=0,"",IF(INDIRECT("席札やりくり!D"&amp;MAX(A$2:A87)+1)=0,"",INDIRECT("席札やりくり!D"&amp;A87+1)))</f>
        <v/>
      </c>
      <c r="F90" t="str">
        <f ca="1">IF(MOD(INT((ROW()-2)/3),2)=0,"",IF(INDIRECT("席札やりくり!E"&amp;MAX(A$2:A87)+1)=0,"",INDIRECT("席札やりくり!E"&amp;A87+1)))</f>
        <v/>
      </c>
    </row>
    <row r="91" spans="1:6" x14ac:dyDescent="0.15">
      <c r="A91">
        <f ca="1">IF(MOD(INT((ROW()-2)/3),2)=0,IF(INDIRECT("席札やりくり!A"&amp;MAX(A$2:A90)+1)=0,"",MAX(A$2:A90)+1),INDIRECT("A"&amp;ROW()-3))</f>
        <v>45</v>
      </c>
      <c r="B91" t="str">
        <f ca="1">IF(MOD(INT((ROW()-2)/3),2)=0,IF(INDIRECT("席札やりくり!A"&amp;MAX(A$2:A91)+1)=0,"",INDIRECT("席札やりくり!A"&amp;A91+1)),"")</f>
        <v/>
      </c>
      <c r="C91" t="str">
        <f ca="1">IF(MOD(INT((ROW()-2)/3),2)=0,IF(INDIRECT("席札やりくり!B"&amp;MAX(A$2:A91)+1)=0,"",INDIRECT("席札やりくり!B"&amp;A91+1)),"")</f>
        <v/>
      </c>
      <c r="D91" t="str">
        <f ca="1">IF(MOD(INT((ROW()-2)/3),2)=0,IF(INDIRECT("席札やりくり!C"&amp;MAX(A$2:A91)+1)=0,"",INDIRECT("席札やりくり!C"&amp;A91+1)),"")</f>
        <v/>
      </c>
      <c r="E91" t="str">
        <f ca="1">IF(MOD(INT((ROW()-2)/3),2)=0,"",IF(INDIRECT("席札やりくり!D"&amp;MAX(A$2:A88)+1)=0,"",INDIRECT("席札やりくり!D"&amp;A88+1)))</f>
        <v/>
      </c>
      <c r="F91" t="str">
        <f ca="1">IF(MOD(INT((ROW()-2)/3),2)=0,"",IF(INDIRECT("席札やりくり!E"&amp;MAX(A$2:A88)+1)=0,"",INDIRECT("席札やりくり!E"&amp;A88+1)))</f>
        <v/>
      </c>
    </row>
    <row r="92" spans="1:6" x14ac:dyDescent="0.15">
      <c r="A92">
        <f ca="1">IF(MOD(INT((ROW()-2)/3),2)=0,IF(INDIRECT("席札やりくり!A"&amp;MAX(A$2:A91)+1)=0,"",MAX(A$2:A91)+1),INDIRECT("A"&amp;ROW()-3))</f>
        <v>46</v>
      </c>
      <c r="B92" t="str">
        <f ca="1">IF(MOD(INT((ROW()-2)/3),2)=0,IF(INDIRECT("席札やりくり!A"&amp;MAX(A$2:A92)+1)=0,"",INDIRECT("席札やりくり!A"&amp;A92+1)),"")</f>
        <v>玉木和久</v>
      </c>
      <c r="C92" t="str">
        <f ca="1">IF(MOD(INT((ROW()-2)/3),2)=0,IF(INDIRECT("席札やりくり!B"&amp;MAX(A$2:A92)+1)=0,"",INDIRECT("席札やりくり!B"&amp;A92+1)),"")</f>
        <v>様</v>
      </c>
      <c r="D92" t="str">
        <f ca="1">IF(MOD(INT((ROW()-2)/3),2)=0,IF(INDIRECT("席札やりくり!C"&amp;MAX(A$2:A92)+1)=0,"",INDIRECT("席札やりくり!C"&amp;A92+1)),"")</f>
        <v/>
      </c>
      <c r="E92" t="str">
        <f ca="1">IF(MOD(INT((ROW()-2)/3),2)=0,"",IF(INDIRECT("席札やりくり!D"&amp;MAX(A$2:A89)+1)=0,"",INDIRECT("席札やりくり!D"&amp;A89+1)))</f>
        <v/>
      </c>
      <c r="F92" t="str">
        <f ca="1">IF(MOD(INT((ROW()-2)/3),2)=0,"",IF(INDIRECT("席札やりくり!E"&amp;MAX(A$2:A89)+1)=0,"",INDIRECT("席札やりくり!E"&amp;A89+1)))</f>
        <v/>
      </c>
    </row>
    <row r="93" spans="1:6" x14ac:dyDescent="0.15">
      <c r="A93">
        <f ca="1">IF(MOD(INT((ROW()-2)/3),2)=0,IF(INDIRECT("席札やりくり!A"&amp;MAX(A$2:A92)+1)=0,"",MAX(A$2:A92)+1),INDIRECT("A"&amp;ROW()-3))</f>
        <v>47</v>
      </c>
      <c r="B93" t="str">
        <f ca="1">IF(MOD(INT((ROW()-2)/3),2)=0,IF(INDIRECT("席札やりくり!A"&amp;MAX(A$2:A93)+1)=0,"",INDIRECT("席札やりくり!A"&amp;A93+1)),"")</f>
        <v>小林茂</v>
      </c>
      <c r="C93" t="str">
        <f ca="1">IF(MOD(INT((ROW()-2)/3),2)=0,IF(INDIRECT("席札やりくり!B"&amp;MAX(A$2:A93)+1)=0,"",INDIRECT("席札やりくり!B"&amp;A93+1)),"")</f>
        <v>様</v>
      </c>
      <c r="D93" t="str">
        <f ca="1">IF(MOD(INT((ROW()-2)/3),2)=0,IF(INDIRECT("席札やりくり!C"&amp;MAX(A$2:A93)+1)=0,"",INDIRECT("席札やりくり!C"&amp;A93+1)),"")</f>
        <v/>
      </c>
      <c r="E93" t="str">
        <f ca="1">IF(MOD(INT((ROW()-2)/3),2)=0,"",IF(INDIRECT("席札やりくり!D"&amp;MAX(A$2:A90)+1)=0,"",INDIRECT("席札やりくり!D"&amp;A90+1)))</f>
        <v/>
      </c>
      <c r="F93" t="str">
        <f ca="1">IF(MOD(INT((ROW()-2)/3),2)=0,"",IF(INDIRECT("席札やりくり!E"&amp;MAX(A$2:A90)+1)=0,"",INDIRECT("席札やりくり!E"&amp;A90+1)))</f>
        <v/>
      </c>
    </row>
    <row r="94" spans="1:6" x14ac:dyDescent="0.15">
      <c r="A94">
        <f ca="1">IF(MOD(INT((ROW()-2)/3),2)=0,IF(INDIRECT("席札やりくり!A"&amp;MAX(A$2:A93)+1)=0,"",MAX(A$2:A93)+1),INDIRECT("A"&amp;ROW()-3))</f>
        <v>48</v>
      </c>
      <c r="B94" t="str">
        <f ca="1">IF(MOD(INT((ROW()-2)/3),2)=0,IF(INDIRECT("席札やりくり!A"&amp;MAX(A$2:A94)+1)=0,"",INDIRECT("席札やりくり!A"&amp;A94+1)),"")</f>
        <v>阿部かつみ</v>
      </c>
      <c r="C94" t="str">
        <f ca="1">IF(MOD(INT((ROW()-2)/3),2)=0,IF(INDIRECT("席札やりくり!B"&amp;MAX(A$2:A94)+1)=0,"",INDIRECT("席札やりくり!B"&amp;A94+1)),"")</f>
        <v>様</v>
      </c>
      <c r="D94" t="str">
        <f ca="1">IF(MOD(INT((ROW()-2)/3),2)=0,IF(INDIRECT("席札やりくり!C"&amp;MAX(A$2:A94)+1)=0,"",INDIRECT("席札やりくり!C"&amp;A94+1)),"")</f>
        <v/>
      </c>
      <c r="E94" t="str">
        <f ca="1">IF(MOD(INT((ROW()-2)/3),2)=0,"",IF(INDIRECT("席札やりくり!D"&amp;MAX(A$2:A91)+1)=0,"",INDIRECT("席札やりくり!D"&amp;A91+1)))</f>
        <v/>
      </c>
      <c r="F94" t="str">
        <f ca="1">IF(MOD(INT((ROW()-2)/3),2)=0,"",IF(INDIRECT("席札やりくり!E"&amp;MAX(A$2:A91)+1)=0,"",INDIRECT("席札やりくり!E"&amp;A91+1)))</f>
        <v/>
      </c>
    </row>
    <row r="95" spans="1:6" x14ac:dyDescent="0.15">
      <c r="A95">
        <f ca="1">IF(MOD(INT((ROW()-2)/3),2)=0,IF(INDIRECT("席札やりくり!A"&amp;MAX(A$2:A94)+1)=0,"",MAX(A$2:A94)+1),INDIRECT("A"&amp;ROW()-3))</f>
        <v>46</v>
      </c>
      <c r="B95" t="str">
        <f ca="1">IF(MOD(INT((ROW()-2)/3),2)=0,IF(INDIRECT("席札やりくり!A"&amp;MAX(A$2:A95)+1)=0,"",INDIRECT("席札やりくり!A"&amp;A95+1)),"")</f>
        <v/>
      </c>
      <c r="C95" t="str">
        <f ca="1">IF(MOD(INT((ROW()-2)/3),2)=0,IF(INDIRECT("席札やりくり!B"&amp;MAX(A$2:A95)+1)=0,"",INDIRECT("席札やりくり!B"&amp;A95+1)),"")</f>
        <v/>
      </c>
      <c r="D95" t="str">
        <f ca="1">IF(MOD(INT((ROW()-2)/3),2)=0,IF(INDIRECT("席札やりくり!C"&amp;MAX(A$2:A95)+1)=0,"",INDIRECT("席札やりくり!C"&amp;A95+1)),"")</f>
        <v/>
      </c>
      <c r="E95" t="str">
        <f ca="1">IF(MOD(INT((ROW()-2)/3),2)=0,"",IF(INDIRECT("席札やりくり!D"&amp;MAX(A$2:A92)+1)=0,"",INDIRECT("席札やりくり!D"&amp;A92+1)))</f>
        <v/>
      </c>
      <c r="F95" t="str">
        <f ca="1">IF(MOD(INT((ROW()-2)/3),2)=0,"",IF(INDIRECT("席札やりくり!E"&amp;MAX(A$2:A92)+1)=0,"",INDIRECT("席札やりくり!E"&amp;A92+1)))</f>
        <v/>
      </c>
    </row>
    <row r="96" spans="1:6" x14ac:dyDescent="0.15">
      <c r="A96">
        <f ca="1">IF(MOD(INT((ROW()-2)/3),2)=0,IF(INDIRECT("席札やりくり!A"&amp;MAX(A$2:A95)+1)=0,"",MAX(A$2:A95)+1),INDIRECT("A"&amp;ROW()-3))</f>
        <v>47</v>
      </c>
      <c r="B96" t="str">
        <f ca="1">IF(MOD(INT((ROW()-2)/3),2)=0,IF(INDIRECT("席札やりくり!A"&amp;MAX(A$2:A96)+1)=0,"",INDIRECT("席札やりくり!A"&amp;A96+1)),"")</f>
        <v/>
      </c>
      <c r="C96" t="str">
        <f ca="1">IF(MOD(INT((ROW()-2)/3),2)=0,IF(INDIRECT("席札やりくり!B"&amp;MAX(A$2:A96)+1)=0,"",INDIRECT("席札やりくり!B"&amp;A96+1)),"")</f>
        <v/>
      </c>
      <c r="D96" t="str">
        <f ca="1">IF(MOD(INT((ROW()-2)/3),2)=0,IF(INDIRECT("席札やりくり!C"&amp;MAX(A$2:A96)+1)=0,"",INDIRECT("席札やりくり!C"&amp;A96+1)),"")</f>
        <v/>
      </c>
      <c r="E96" t="str">
        <f ca="1">IF(MOD(INT((ROW()-2)/3),2)=0,"",IF(INDIRECT("席札やりくり!D"&amp;MAX(A$2:A93)+1)=0,"",INDIRECT("席札やりくり!D"&amp;A93+1)))</f>
        <v/>
      </c>
      <c r="F96" t="str">
        <f ca="1">IF(MOD(INT((ROW()-2)/3),2)=0,"",IF(INDIRECT("席札やりくり!E"&amp;MAX(A$2:A93)+1)=0,"",INDIRECT("席札やりくり!E"&amp;A93+1)))</f>
        <v/>
      </c>
    </row>
    <row r="97" spans="1:6" x14ac:dyDescent="0.15">
      <c r="A97">
        <f ca="1">IF(MOD(INT((ROW()-2)/3),2)=0,IF(INDIRECT("席札やりくり!A"&amp;MAX(A$2:A96)+1)=0,"",MAX(A$2:A96)+1),INDIRECT("A"&amp;ROW()-3))</f>
        <v>48</v>
      </c>
      <c r="B97" t="str">
        <f ca="1">IF(MOD(INT((ROW()-2)/3),2)=0,IF(INDIRECT("席札やりくり!A"&amp;MAX(A$2:A97)+1)=0,"",INDIRECT("席札やりくり!A"&amp;A97+1)),"")</f>
        <v/>
      </c>
      <c r="C97" t="str">
        <f ca="1">IF(MOD(INT((ROW()-2)/3),2)=0,IF(INDIRECT("席札やりくり!B"&amp;MAX(A$2:A97)+1)=0,"",INDIRECT("席札やりくり!B"&amp;A97+1)),"")</f>
        <v/>
      </c>
      <c r="D97" t="str">
        <f ca="1">IF(MOD(INT((ROW()-2)/3),2)=0,IF(INDIRECT("席札やりくり!C"&amp;MAX(A$2:A97)+1)=0,"",INDIRECT("席札やりくり!C"&amp;A97+1)),"")</f>
        <v/>
      </c>
      <c r="E97" t="str">
        <f ca="1">IF(MOD(INT((ROW()-2)/3),2)=0,"",IF(INDIRECT("席札やりくり!D"&amp;MAX(A$2:A94)+1)=0,"",INDIRECT("席札やりくり!D"&amp;A94+1)))</f>
        <v/>
      </c>
      <c r="F97" t="str">
        <f ca="1">IF(MOD(INT((ROW()-2)/3),2)=0,"",IF(INDIRECT("席札やりくり!E"&amp;MAX(A$2:A94)+1)=0,"",INDIRECT("席札やりくり!E"&amp;A94+1)))</f>
        <v/>
      </c>
    </row>
    <row r="98" spans="1:6" x14ac:dyDescent="0.15">
      <c r="A98">
        <f ca="1">IF(MOD(INT((ROW()-2)/3),2)=0,IF(INDIRECT("席札やりくり!A"&amp;MAX(A$2:A97)+1)=0,"",MAX(A$2:A97)+1),INDIRECT("A"&amp;ROW()-3))</f>
        <v>49</v>
      </c>
      <c r="B98" t="str">
        <f ca="1">IF(MOD(INT((ROW()-2)/3),2)=0,IF(INDIRECT("席札やりくり!A"&amp;MAX(A$2:A98)+1)=0,"",INDIRECT("席札やりくり!A"&amp;A98+1)),"")</f>
        <v>小林洋子</v>
      </c>
      <c r="C98" t="str">
        <f ca="1">IF(MOD(INT((ROW()-2)/3),2)=0,IF(INDIRECT("席札やりくり!B"&amp;MAX(A$2:A98)+1)=0,"",INDIRECT("席札やりくり!B"&amp;A98+1)),"")</f>
        <v>様</v>
      </c>
      <c r="D98" t="str">
        <f ca="1">IF(MOD(INT((ROW()-2)/3),2)=0,IF(INDIRECT("席札やりくり!C"&amp;MAX(A$2:A98)+1)=0,"",INDIRECT("席札やりくり!C"&amp;A98+1)),"")</f>
        <v/>
      </c>
      <c r="E98" t="str">
        <f ca="1">IF(MOD(INT((ROW()-2)/3),2)=0,"",IF(INDIRECT("席札やりくり!D"&amp;MAX(A$2:A95)+1)=0,"",INDIRECT("席札やりくり!D"&amp;A95+1)))</f>
        <v/>
      </c>
      <c r="F98" t="str">
        <f ca="1">IF(MOD(INT((ROW()-2)/3),2)=0,"",IF(INDIRECT("席札やりくり!E"&amp;MAX(A$2:A95)+1)=0,"",INDIRECT("席札やりくり!E"&amp;A95+1)))</f>
        <v/>
      </c>
    </row>
    <row r="99" spans="1:6" x14ac:dyDescent="0.15">
      <c r="A99">
        <f ca="1">IF(MOD(INT((ROW()-2)/3),2)=0,IF(INDIRECT("席札やりくり!A"&amp;MAX(A$2:A98)+1)=0,"",MAX(A$2:A98)+1),INDIRECT("A"&amp;ROW()-3))</f>
        <v>50</v>
      </c>
      <c r="B99" t="str">
        <f ca="1">IF(MOD(INT((ROW()-2)/3),2)=0,IF(INDIRECT("席札やりくり!A"&amp;MAX(A$2:A99)+1)=0,"",INDIRECT("席札やりくり!A"&amp;A99+1)),"")</f>
        <v>徳永雅美</v>
      </c>
      <c r="C99" t="str">
        <f ca="1">IF(MOD(INT((ROW()-2)/3),2)=0,IF(INDIRECT("席札やりくり!B"&amp;MAX(A$2:A99)+1)=0,"",INDIRECT("席札やりくり!B"&amp;A99+1)),"")</f>
        <v>様</v>
      </c>
      <c r="D99" t="str">
        <f ca="1">IF(MOD(INT((ROW()-2)/3),2)=0,IF(INDIRECT("席札やりくり!C"&amp;MAX(A$2:A99)+1)=0,"",INDIRECT("席札やりくり!C"&amp;A99+1)),"")</f>
        <v/>
      </c>
      <c r="E99" t="str">
        <f ca="1">IF(MOD(INT((ROW()-2)/3),2)=0,"",IF(INDIRECT("席札やりくり!D"&amp;MAX(A$2:A96)+1)=0,"",INDIRECT("席札やりくり!D"&amp;A96+1)))</f>
        <v/>
      </c>
      <c r="F99" t="str">
        <f ca="1">IF(MOD(INT((ROW()-2)/3),2)=0,"",IF(INDIRECT("席札やりくり!E"&amp;MAX(A$2:A96)+1)=0,"",INDIRECT("席札やりくり!E"&amp;A96+1)))</f>
        <v/>
      </c>
    </row>
    <row r="100" spans="1:6" x14ac:dyDescent="0.15">
      <c r="A100">
        <f ca="1">IF(MOD(INT((ROW()-2)/3),2)=0,IF(INDIRECT("席札やりくり!A"&amp;MAX(A$2:A99)+1)=0,"",MAX(A$2:A99)+1),INDIRECT("A"&amp;ROW()-3))</f>
        <v>51</v>
      </c>
      <c r="B100" t="str">
        <f ca="1">IF(MOD(INT((ROW()-2)/3),2)=0,IF(INDIRECT("席札やりくり!A"&amp;MAX(A$2:A100)+1)=0,"",INDIRECT("席札やりくり!A"&amp;A100+1)),"")</f>
        <v>広田綾子</v>
      </c>
      <c r="C100" t="str">
        <f ca="1">IF(MOD(INT((ROW()-2)/3),2)=0,IF(INDIRECT("席札やりくり!B"&amp;MAX(A$2:A100)+1)=0,"",INDIRECT("席札やりくり!B"&amp;A100+1)),"")</f>
        <v>様</v>
      </c>
      <c r="D100" t="str">
        <f ca="1">IF(MOD(INT((ROW()-2)/3),2)=0,IF(INDIRECT("席札やりくり!C"&amp;MAX(A$2:A100)+1)=0,"",INDIRECT("席札やりくり!C"&amp;A100+1)),"")</f>
        <v/>
      </c>
      <c r="E100" t="str">
        <f ca="1">IF(MOD(INT((ROW()-2)/3),2)=0,"",IF(INDIRECT("席札やりくり!D"&amp;MAX(A$2:A97)+1)=0,"",INDIRECT("席札やりくり!D"&amp;A97+1)))</f>
        <v/>
      </c>
      <c r="F100" t="str">
        <f ca="1">IF(MOD(INT((ROW()-2)/3),2)=0,"",IF(INDIRECT("席札やりくり!E"&amp;MAX(A$2:A97)+1)=0,"",INDIRECT("席札やりくり!E"&amp;A97+1)))</f>
        <v/>
      </c>
    </row>
    <row r="101" spans="1:6" x14ac:dyDescent="0.15">
      <c r="A101">
        <f ca="1">IF(MOD(INT((ROW()-2)/3),2)=0,IF(INDIRECT("席札やりくり!A"&amp;MAX(A$2:A100)+1)=0,"",MAX(A$2:A100)+1),INDIRECT("A"&amp;ROW()-3))</f>
        <v>49</v>
      </c>
      <c r="B101" t="str">
        <f ca="1">IF(MOD(INT((ROW()-2)/3),2)=0,IF(INDIRECT("席札やりくり!A"&amp;MAX(A$2:A101)+1)=0,"",INDIRECT("席札やりくり!A"&amp;A101+1)),"")</f>
        <v/>
      </c>
      <c r="C101" t="str">
        <f ca="1">IF(MOD(INT((ROW()-2)/3),2)=0,IF(INDIRECT("席札やりくり!B"&amp;MAX(A$2:A101)+1)=0,"",INDIRECT("席札やりくり!B"&amp;A101+1)),"")</f>
        <v/>
      </c>
      <c r="D101" t="str">
        <f ca="1">IF(MOD(INT((ROW()-2)/3),2)=0,IF(INDIRECT("席札やりくり!C"&amp;MAX(A$2:A101)+1)=0,"",INDIRECT("席札やりくり!C"&amp;A101+1)),"")</f>
        <v/>
      </c>
      <c r="E101" t="str">
        <f ca="1">IF(MOD(INT((ROW()-2)/3),2)=0,"",IF(INDIRECT("席札やりくり!D"&amp;MAX(A$2:A98)+1)=0,"",INDIRECT("席札やりくり!D"&amp;A98+1)))</f>
        <v/>
      </c>
      <c r="F101" t="str">
        <f ca="1">IF(MOD(INT((ROW()-2)/3),2)=0,"",IF(INDIRECT("席札やりくり!E"&amp;MAX(A$2:A98)+1)=0,"",INDIRECT("席札やりくり!E"&amp;A98+1)))</f>
        <v/>
      </c>
    </row>
    <row r="102" spans="1:6" x14ac:dyDescent="0.15">
      <c r="A102">
        <f ca="1">IF(MOD(INT((ROW()-2)/3),2)=0,IF(INDIRECT("席札やりくり!A"&amp;MAX(A$2:A101)+1)=0,"",MAX(A$2:A101)+1),INDIRECT("A"&amp;ROW()-3))</f>
        <v>50</v>
      </c>
      <c r="B102" t="str">
        <f ca="1">IF(MOD(INT((ROW()-2)/3),2)=0,IF(INDIRECT("席札やりくり!A"&amp;MAX(A$2:A102)+1)=0,"",INDIRECT("席札やりくり!A"&amp;A102+1)),"")</f>
        <v/>
      </c>
      <c r="C102" t="str">
        <f ca="1">IF(MOD(INT((ROW()-2)/3),2)=0,IF(INDIRECT("席札やりくり!B"&amp;MAX(A$2:A102)+1)=0,"",INDIRECT("席札やりくり!B"&amp;A102+1)),"")</f>
        <v/>
      </c>
      <c r="D102" t="str">
        <f ca="1">IF(MOD(INT((ROW()-2)/3),2)=0,IF(INDIRECT("席札やりくり!C"&amp;MAX(A$2:A102)+1)=0,"",INDIRECT("席札やりくり!C"&amp;A102+1)),"")</f>
        <v/>
      </c>
      <c r="E102" t="str">
        <f ca="1">IF(MOD(INT((ROW()-2)/3),2)=0,"",IF(INDIRECT("席札やりくり!D"&amp;MAX(A$2:A99)+1)=0,"",INDIRECT("席札やりくり!D"&amp;A99+1)))</f>
        <v/>
      </c>
      <c r="F102" t="str">
        <f ca="1">IF(MOD(INT((ROW()-2)/3),2)=0,"",IF(INDIRECT("席札やりくり!E"&amp;MAX(A$2:A99)+1)=0,"",INDIRECT("席札やりくり!E"&amp;A99+1)))</f>
        <v/>
      </c>
    </row>
    <row r="103" spans="1:6" x14ac:dyDescent="0.15">
      <c r="A103">
        <f ca="1">IF(MOD(INT((ROW()-2)/3),2)=0,IF(INDIRECT("席札やりくり!A"&amp;MAX(A$2:A102)+1)=0,"",MAX(A$2:A102)+1),INDIRECT("A"&amp;ROW()-3))</f>
        <v>51</v>
      </c>
      <c r="B103" t="str">
        <f ca="1">IF(MOD(INT((ROW()-2)/3),2)=0,IF(INDIRECT("席札やりくり!A"&amp;MAX(A$2:A103)+1)=0,"",INDIRECT("席札やりくり!A"&amp;A103+1)),"")</f>
        <v/>
      </c>
      <c r="C103" t="str">
        <f ca="1">IF(MOD(INT((ROW()-2)/3),2)=0,IF(INDIRECT("席札やりくり!B"&amp;MAX(A$2:A103)+1)=0,"",INDIRECT("席札やりくり!B"&amp;A103+1)),"")</f>
        <v/>
      </c>
      <c r="D103" t="str">
        <f ca="1">IF(MOD(INT((ROW()-2)/3),2)=0,IF(INDIRECT("席札やりくり!C"&amp;MAX(A$2:A103)+1)=0,"",INDIRECT("席札やりくり!C"&amp;A103+1)),"")</f>
        <v/>
      </c>
      <c r="E103" t="str">
        <f ca="1">IF(MOD(INT((ROW()-2)/3),2)=0,"",IF(INDIRECT("席札やりくり!D"&amp;MAX(A$2:A100)+1)=0,"",INDIRECT("席札やりくり!D"&amp;A100+1)))</f>
        <v/>
      </c>
      <c r="F103" t="str">
        <f ca="1">IF(MOD(INT((ROW()-2)/3),2)=0,"",IF(INDIRECT("席札やりくり!E"&amp;MAX(A$2:A100)+1)=0,"",INDIRECT("席札やりくり!E"&amp;A100+1)))</f>
        <v/>
      </c>
    </row>
    <row r="104" spans="1:6" x14ac:dyDescent="0.15">
      <c r="A104">
        <f ca="1">IF(MOD(INT((ROW()-2)/3),2)=0,IF(INDIRECT("席札やりくり!A"&amp;MAX(A$2:A103)+1)=0,"",MAX(A$2:A103)+1),INDIRECT("A"&amp;ROW()-3))</f>
        <v>52</v>
      </c>
      <c r="B104" t="str">
        <f ca="1">IF(MOD(INT((ROW()-2)/3),2)=0,IF(INDIRECT("席札やりくり!A"&amp;MAX(A$2:A104)+1)=0,"",INDIRECT("席札やりくり!A"&amp;A104+1)),"")</f>
        <v>江口幸喜</v>
      </c>
      <c r="C104" t="str">
        <f ca="1">IF(MOD(INT((ROW()-2)/3),2)=0,IF(INDIRECT("席札やりくり!B"&amp;MAX(A$2:A104)+1)=0,"",INDIRECT("席札やりくり!B"&amp;A104+1)),"")</f>
        <v>様</v>
      </c>
      <c r="D104" t="str">
        <f ca="1">IF(MOD(INT((ROW()-2)/3),2)=0,IF(INDIRECT("席札やりくり!C"&amp;MAX(A$2:A104)+1)=0,"",INDIRECT("席札やりくり!C"&amp;A104+1)),"")</f>
        <v/>
      </c>
      <c r="E104" t="str">
        <f ca="1">IF(MOD(INT((ROW()-2)/3),2)=0,"",IF(INDIRECT("席札やりくり!D"&amp;MAX(A$2:A101)+1)=0,"",INDIRECT("席札やりくり!D"&amp;A101+1)))</f>
        <v/>
      </c>
      <c r="F104" t="str">
        <f ca="1">IF(MOD(INT((ROW()-2)/3),2)=0,"",IF(INDIRECT("席札やりくり!E"&amp;MAX(A$2:A101)+1)=0,"",INDIRECT("席札やりくり!E"&amp;A101+1)))</f>
        <v/>
      </c>
    </row>
    <row r="105" spans="1:6" x14ac:dyDescent="0.15">
      <c r="A105">
        <f ca="1">IF(MOD(INT((ROW()-2)/3),2)=0,IF(INDIRECT("席札やりくり!A"&amp;MAX(A$2:A104)+1)=0,"",MAX(A$2:A104)+1),INDIRECT("A"&amp;ROW()-3))</f>
        <v>53</v>
      </c>
      <c r="B105" t="str">
        <f ca="1">IF(MOD(INT((ROW()-2)/3),2)=0,IF(INDIRECT("席札やりくり!A"&amp;MAX(A$2:A105)+1)=0,"",INDIRECT("席札やりくり!A"&amp;A105+1)),"")</f>
        <v>金田悟</v>
      </c>
      <c r="C105" t="str">
        <f ca="1">IF(MOD(INT((ROW()-2)/3),2)=0,IF(INDIRECT("席札やりくり!B"&amp;MAX(A$2:A105)+1)=0,"",INDIRECT("席札やりくり!B"&amp;A105+1)),"")</f>
        <v>様</v>
      </c>
      <c r="D105" t="str">
        <f ca="1">IF(MOD(INT((ROW()-2)/3),2)=0,IF(INDIRECT("席札やりくり!C"&amp;MAX(A$2:A105)+1)=0,"",INDIRECT("席札やりくり!C"&amp;A105+1)),"")</f>
        <v/>
      </c>
      <c r="E105" t="str">
        <f ca="1">IF(MOD(INT((ROW()-2)/3),2)=0,"",IF(INDIRECT("席札やりくり!D"&amp;MAX(A$2:A102)+1)=0,"",INDIRECT("席札やりくり!D"&amp;A102+1)))</f>
        <v/>
      </c>
      <c r="F105" t="str">
        <f ca="1">IF(MOD(INT((ROW()-2)/3),2)=0,"",IF(INDIRECT("席札やりくり!E"&amp;MAX(A$2:A102)+1)=0,"",INDIRECT("席札やりくり!E"&amp;A102+1)))</f>
        <v/>
      </c>
    </row>
    <row r="106" spans="1:6" x14ac:dyDescent="0.15">
      <c r="A106">
        <f ca="1">IF(MOD(INT((ROW()-2)/3),2)=0,IF(INDIRECT("席札やりくり!A"&amp;MAX(A$2:A105)+1)=0,"",MAX(A$2:A105)+1),INDIRECT("A"&amp;ROW()-3))</f>
        <v>54</v>
      </c>
      <c r="B106" t="str">
        <f ca="1">IF(MOD(INT((ROW()-2)/3),2)=0,IF(INDIRECT("席札やりくり!A"&amp;MAX(A$2:A106)+1)=0,"",INDIRECT("席札やりくり!A"&amp;A106+1)),"")</f>
        <v>押尾守</v>
      </c>
      <c r="C106" t="str">
        <f ca="1">IF(MOD(INT((ROW()-2)/3),2)=0,IF(INDIRECT("席札やりくり!B"&amp;MAX(A$2:A106)+1)=0,"",INDIRECT("席札やりくり!B"&amp;A106+1)),"")</f>
        <v>様</v>
      </c>
      <c r="D106" t="str">
        <f ca="1">IF(MOD(INT((ROW()-2)/3),2)=0,IF(INDIRECT("席札やりくり!C"&amp;MAX(A$2:A106)+1)=0,"",INDIRECT("席札やりくり!C"&amp;A106+1)),"")</f>
        <v/>
      </c>
      <c r="E106" t="str">
        <f ca="1">IF(MOD(INT((ROW()-2)/3),2)=0,"",IF(INDIRECT("席札やりくり!D"&amp;MAX(A$2:A103)+1)=0,"",INDIRECT("席札やりくり!D"&amp;A103+1)))</f>
        <v/>
      </c>
      <c r="F106" t="str">
        <f ca="1">IF(MOD(INT((ROW()-2)/3),2)=0,"",IF(INDIRECT("席札やりくり!E"&amp;MAX(A$2:A103)+1)=0,"",INDIRECT("席札やりくり!E"&amp;A103+1)))</f>
        <v/>
      </c>
    </row>
    <row r="107" spans="1:6" x14ac:dyDescent="0.15">
      <c r="A107">
        <f ca="1">IF(MOD(INT((ROW()-2)/3),2)=0,IF(INDIRECT("席札やりくり!A"&amp;MAX(A$2:A106)+1)=0,"",MAX(A$2:A106)+1),INDIRECT("A"&amp;ROW()-3))</f>
        <v>52</v>
      </c>
      <c r="B107" t="str">
        <f ca="1">IF(MOD(INT((ROW()-2)/3),2)=0,IF(INDIRECT("席札やりくり!A"&amp;MAX(A$2:A107)+1)=0,"",INDIRECT("席札やりくり!A"&amp;A107+1)),"")</f>
        <v/>
      </c>
      <c r="C107" t="str">
        <f ca="1">IF(MOD(INT((ROW()-2)/3),2)=0,IF(INDIRECT("席札やりくり!B"&amp;MAX(A$2:A107)+1)=0,"",INDIRECT("席札やりくり!B"&amp;A107+1)),"")</f>
        <v/>
      </c>
      <c r="D107" t="str">
        <f ca="1">IF(MOD(INT((ROW()-2)/3),2)=0,IF(INDIRECT("席札やりくり!C"&amp;MAX(A$2:A107)+1)=0,"",INDIRECT("席札やりくり!C"&amp;A107+1)),"")</f>
        <v/>
      </c>
      <c r="E107" t="str">
        <f ca="1">IF(MOD(INT((ROW()-2)/3),2)=0,"",IF(INDIRECT("席札やりくり!D"&amp;MAX(A$2:A104)+1)=0,"",INDIRECT("席札やりくり!D"&amp;A104+1)))</f>
        <v/>
      </c>
      <c r="F107" t="str">
        <f ca="1">IF(MOD(INT((ROW()-2)/3),2)=0,"",IF(INDIRECT("席札やりくり!E"&amp;MAX(A$2:A104)+1)=0,"",INDIRECT("席札やりくり!E"&amp;A104+1)))</f>
        <v/>
      </c>
    </row>
    <row r="108" spans="1:6" x14ac:dyDescent="0.15">
      <c r="A108">
        <f ca="1">IF(MOD(INT((ROW()-2)/3),2)=0,IF(INDIRECT("席札やりくり!A"&amp;MAX(A$2:A107)+1)=0,"",MAX(A$2:A107)+1),INDIRECT("A"&amp;ROW()-3))</f>
        <v>53</v>
      </c>
      <c r="B108" t="str">
        <f ca="1">IF(MOD(INT((ROW()-2)/3),2)=0,IF(INDIRECT("席札やりくり!A"&amp;MAX(A$2:A108)+1)=0,"",INDIRECT("席札やりくり!A"&amp;A108+1)),"")</f>
        <v/>
      </c>
      <c r="C108" t="str">
        <f ca="1">IF(MOD(INT((ROW()-2)/3),2)=0,IF(INDIRECT("席札やりくり!B"&amp;MAX(A$2:A108)+1)=0,"",INDIRECT("席札やりくり!B"&amp;A108+1)),"")</f>
        <v/>
      </c>
      <c r="D108" t="str">
        <f ca="1">IF(MOD(INT((ROW()-2)/3),2)=0,IF(INDIRECT("席札やりくり!C"&amp;MAX(A$2:A108)+1)=0,"",INDIRECT("席札やりくり!C"&amp;A108+1)),"")</f>
        <v/>
      </c>
      <c r="E108" t="str">
        <f ca="1">IF(MOD(INT((ROW()-2)/3),2)=0,"",IF(INDIRECT("席札やりくり!D"&amp;MAX(A$2:A105)+1)=0,"",INDIRECT("席札やりくり!D"&amp;A105+1)))</f>
        <v/>
      </c>
      <c r="F108" t="str">
        <f ca="1">IF(MOD(INT((ROW()-2)/3),2)=0,"",IF(INDIRECT("席札やりくり!E"&amp;MAX(A$2:A105)+1)=0,"",INDIRECT("席札やりくり!E"&amp;A105+1)))</f>
        <v/>
      </c>
    </row>
    <row r="109" spans="1:6" x14ac:dyDescent="0.15">
      <c r="A109">
        <f ca="1">IF(MOD(INT((ROW()-2)/3),2)=0,IF(INDIRECT("席札やりくり!A"&amp;MAX(A$2:A108)+1)=0,"",MAX(A$2:A108)+1),INDIRECT("A"&amp;ROW()-3))</f>
        <v>54</v>
      </c>
      <c r="B109" t="str">
        <f ca="1">IF(MOD(INT((ROW()-2)/3),2)=0,IF(INDIRECT("席札やりくり!A"&amp;MAX(A$2:A109)+1)=0,"",INDIRECT("席札やりくり!A"&amp;A109+1)),"")</f>
        <v/>
      </c>
      <c r="C109" t="str">
        <f ca="1">IF(MOD(INT((ROW()-2)/3),2)=0,IF(INDIRECT("席札やりくり!B"&amp;MAX(A$2:A109)+1)=0,"",INDIRECT("席札やりくり!B"&amp;A109+1)),"")</f>
        <v/>
      </c>
      <c r="D109" t="str">
        <f ca="1">IF(MOD(INT((ROW()-2)/3),2)=0,IF(INDIRECT("席札やりくり!C"&amp;MAX(A$2:A109)+1)=0,"",INDIRECT("席札やりくり!C"&amp;A109+1)),"")</f>
        <v/>
      </c>
      <c r="E109" t="str">
        <f ca="1">IF(MOD(INT((ROW()-2)/3),2)=0,"",IF(INDIRECT("席札やりくり!D"&amp;MAX(A$2:A106)+1)=0,"",INDIRECT("席札やりくり!D"&amp;A106+1)))</f>
        <v/>
      </c>
      <c r="F109" t="str">
        <f ca="1">IF(MOD(INT((ROW()-2)/3),2)=0,"",IF(INDIRECT("席札やりくり!E"&amp;MAX(A$2:A106)+1)=0,"",INDIRECT("席札やりくり!E"&amp;A106+1)))</f>
        <v/>
      </c>
    </row>
    <row r="110" spans="1:6" x14ac:dyDescent="0.15">
      <c r="A110">
        <f ca="1">IF(MOD(INT((ROW()-2)/3),2)=0,IF(INDIRECT("席札やりくり!A"&amp;MAX(A$2:A109)+1)=0,"",MAX(A$2:A109)+1),INDIRECT("A"&amp;ROW()-3))</f>
        <v>55</v>
      </c>
      <c r="B110" t="str">
        <f ca="1">IF(MOD(INT((ROW()-2)/3),2)=0,IF(INDIRECT("席札やりくり!A"&amp;MAX(A$2:A110)+1)=0,"",INDIRECT("席札やりくり!A"&amp;A110+1)),"")</f>
        <v>遠山正伸</v>
      </c>
      <c r="C110" t="str">
        <f ca="1">IF(MOD(INT((ROW()-2)/3),2)=0,IF(INDIRECT("席札やりくり!B"&amp;MAX(A$2:A110)+1)=0,"",INDIRECT("席札やりくり!B"&amp;A110+1)),"")</f>
        <v>様</v>
      </c>
      <c r="D110" t="str">
        <f ca="1">IF(MOD(INT((ROW()-2)/3),2)=0,IF(INDIRECT("席札やりくり!C"&amp;MAX(A$2:A110)+1)=0,"",INDIRECT("席札やりくり!C"&amp;A110+1)),"")</f>
        <v/>
      </c>
      <c r="E110" t="str">
        <f ca="1">IF(MOD(INT((ROW()-2)/3),2)=0,"",IF(INDIRECT("席札やりくり!D"&amp;MAX(A$2:A107)+1)=0,"",INDIRECT("席札やりくり!D"&amp;A107+1)))</f>
        <v/>
      </c>
      <c r="F110" t="str">
        <f ca="1">IF(MOD(INT((ROW()-2)/3),2)=0,"",IF(INDIRECT("席札やりくり!E"&amp;MAX(A$2:A107)+1)=0,"",INDIRECT("席札やりくり!E"&amp;A107+1)))</f>
        <v/>
      </c>
    </row>
    <row r="111" spans="1:6" x14ac:dyDescent="0.15">
      <c r="A111">
        <f ca="1">IF(MOD(INT((ROW()-2)/3),2)=0,IF(INDIRECT("席札やりくり!A"&amp;MAX(A$2:A110)+1)=0,"",MAX(A$2:A110)+1),INDIRECT("A"&amp;ROW()-3))</f>
        <v>56</v>
      </c>
      <c r="B111" t="str">
        <f ca="1">IF(MOD(INT((ROW()-2)/3),2)=0,IF(INDIRECT("席札やりくり!A"&amp;MAX(A$2:A111)+1)=0,"",INDIRECT("席札やりくり!A"&amp;A111+1)),"")</f>
        <v>福井圭太</v>
      </c>
      <c r="C111" t="str">
        <f ca="1">IF(MOD(INT((ROW()-2)/3),2)=0,IF(INDIRECT("席札やりくり!B"&amp;MAX(A$2:A111)+1)=0,"",INDIRECT("席札やりくり!B"&amp;A111+1)),"")</f>
        <v>様</v>
      </c>
      <c r="D111" t="str">
        <f ca="1">IF(MOD(INT((ROW()-2)/3),2)=0,IF(INDIRECT("席札やりくり!C"&amp;MAX(A$2:A111)+1)=0,"",INDIRECT("席札やりくり!C"&amp;A111+1)),"")</f>
        <v/>
      </c>
      <c r="E111" t="str">
        <f ca="1">IF(MOD(INT((ROW()-2)/3),2)=0,"",IF(INDIRECT("席札やりくり!D"&amp;MAX(A$2:A108)+1)=0,"",INDIRECT("席札やりくり!D"&amp;A108+1)))</f>
        <v/>
      </c>
      <c r="F111" t="str">
        <f ca="1">IF(MOD(INT((ROW()-2)/3),2)=0,"",IF(INDIRECT("席札やりくり!E"&amp;MAX(A$2:A108)+1)=0,"",INDIRECT("席札やりくり!E"&amp;A108+1)))</f>
        <v/>
      </c>
    </row>
    <row r="112" spans="1:6" x14ac:dyDescent="0.15">
      <c r="A112">
        <f ca="1">IF(MOD(INT((ROW()-2)/3),2)=0,IF(INDIRECT("席札やりくり!A"&amp;MAX(A$2:A111)+1)=0,"",MAX(A$2:A111)+1),INDIRECT("A"&amp;ROW()-3))</f>
        <v>57</v>
      </c>
      <c r="B112" t="str">
        <f ca="1">IF(MOD(INT((ROW()-2)/3),2)=0,IF(INDIRECT("席札やりくり!A"&amp;MAX(A$2:A112)+1)=0,"",INDIRECT("席札やりくり!A"&amp;A112+1)),"")</f>
        <v>福田准一</v>
      </c>
      <c r="C112" t="str">
        <f ca="1">IF(MOD(INT((ROW()-2)/3),2)=0,IF(INDIRECT("席札やりくり!B"&amp;MAX(A$2:A112)+1)=0,"",INDIRECT("席札やりくり!B"&amp;A112+1)),"")</f>
        <v>様</v>
      </c>
      <c r="D112" t="str">
        <f ca="1">IF(MOD(INT((ROW()-2)/3),2)=0,IF(INDIRECT("席札やりくり!C"&amp;MAX(A$2:A112)+1)=0,"",INDIRECT("席札やりくり!C"&amp;A112+1)),"")</f>
        <v/>
      </c>
      <c r="E112" t="str">
        <f ca="1">IF(MOD(INT((ROW()-2)/3),2)=0,"",IF(INDIRECT("席札やりくり!D"&amp;MAX(A$2:A109)+1)=0,"",INDIRECT("席札やりくり!D"&amp;A109+1)))</f>
        <v/>
      </c>
      <c r="F112" t="str">
        <f ca="1">IF(MOD(INT((ROW()-2)/3),2)=0,"",IF(INDIRECT("席札やりくり!E"&amp;MAX(A$2:A109)+1)=0,"",INDIRECT("席札やりくり!E"&amp;A109+1)))</f>
        <v/>
      </c>
    </row>
    <row r="113" spans="1:6" x14ac:dyDescent="0.15">
      <c r="A113">
        <f ca="1">IF(MOD(INT((ROW()-2)/3),2)=0,IF(INDIRECT("席札やりくり!A"&amp;MAX(A$2:A112)+1)=0,"",MAX(A$2:A112)+1),INDIRECT("A"&amp;ROW()-3))</f>
        <v>55</v>
      </c>
      <c r="B113" t="str">
        <f ca="1">IF(MOD(INT((ROW()-2)/3),2)=0,IF(INDIRECT("席札やりくり!A"&amp;MAX(A$2:A113)+1)=0,"",INDIRECT("席札やりくり!A"&amp;A113+1)),"")</f>
        <v/>
      </c>
      <c r="C113" t="str">
        <f ca="1">IF(MOD(INT((ROW()-2)/3),2)=0,IF(INDIRECT("席札やりくり!B"&amp;MAX(A$2:A113)+1)=0,"",INDIRECT("席札やりくり!B"&amp;A113+1)),"")</f>
        <v/>
      </c>
      <c r="D113" t="str">
        <f ca="1">IF(MOD(INT((ROW()-2)/3),2)=0,IF(INDIRECT("席札やりくり!C"&amp;MAX(A$2:A113)+1)=0,"",INDIRECT("席札やりくり!C"&amp;A113+1)),"")</f>
        <v/>
      </c>
      <c r="E113" t="str">
        <f ca="1">IF(MOD(INT((ROW()-2)/3),2)=0,"",IF(INDIRECT("席札やりくり!D"&amp;MAX(A$2:A110)+1)=0,"",INDIRECT("席札やりくり!D"&amp;A110+1)))</f>
        <v/>
      </c>
      <c r="F113" t="str">
        <f ca="1">IF(MOD(INT((ROW()-2)/3),2)=0,"",IF(INDIRECT("席札やりくり!E"&amp;MAX(A$2:A110)+1)=0,"",INDIRECT("席札やりくり!E"&amp;A110+1)))</f>
        <v/>
      </c>
    </row>
    <row r="114" spans="1:6" x14ac:dyDescent="0.15">
      <c r="A114">
        <f ca="1">IF(MOD(INT((ROW()-2)/3),2)=0,IF(INDIRECT("席札やりくり!A"&amp;MAX(A$2:A113)+1)=0,"",MAX(A$2:A113)+1),INDIRECT("A"&amp;ROW()-3))</f>
        <v>56</v>
      </c>
      <c r="B114" t="str">
        <f ca="1">IF(MOD(INT((ROW()-2)/3),2)=0,IF(INDIRECT("席札やりくり!A"&amp;MAX(A$2:A114)+1)=0,"",INDIRECT("席札やりくり!A"&amp;A114+1)),"")</f>
        <v/>
      </c>
      <c r="C114" t="str">
        <f ca="1">IF(MOD(INT((ROW()-2)/3),2)=0,IF(INDIRECT("席札やりくり!B"&amp;MAX(A$2:A114)+1)=0,"",INDIRECT("席札やりくり!B"&amp;A114+1)),"")</f>
        <v/>
      </c>
      <c r="D114" t="str">
        <f ca="1">IF(MOD(INT((ROW()-2)/3),2)=0,IF(INDIRECT("席札やりくり!C"&amp;MAX(A$2:A114)+1)=0,"",INDIRECT("席札やりくり!C"&amp;A114+1)),"")</f>
        <v/>
      </c>
      <c r="E114" t="str">
        <f ca="1">IF(MOD(INT((ROW()-2)/3),2)=0,"",IF(INDIRECT("席札やりくり!D"&amp;MAX(A$2:A111)+1)=0,"",INDIRECT("席札やりくり!D"&amp;A111+1)))</f>
        <v/>
      </c>
      <c r="F114" t="str">
        <f ca="1">IF(MOD(INT((ROW()-2)/3),2)=0,"",IF(INDIRECT("席札やりくり!E"&amp;MAX(A$2:A111)+1)=0,"",INDIRECT("席札やりくり!E"&amp;A111+1)))</f>
        <v/>
      </c>
    </row>
    <row r="115" spans="1:6" x14ac:dyDescent="0.15">
      <c r="A115">
        <f ca="1">IF(MOD(INT((ROW()-2)/3),2)=0,IF(INDIRECT("席札やりくり!A"&amp;MAX(A$2:A114)+1)=0,"",MAX(A$2:A114)+1),INDIRECT("A"&amp;ROW()-3))</f>
        <v>57</v>
      </c>
      <c r="B115" t="str">
        <f ca="1">IF(MOD(INT((ROW()-2)/3),2)=0,IF(INDIRECT("席札やりくり!A"&amp;MAX(A$2:A115)+1)=0,"",INDIRECT("席札やりくり!A"&amp;A115+1)),"")</f>
        <v/>
      </c>
      <c r="C115" t="str">
        <f ca="1">IF(MOD(INT((ROW()-2)/3),2)=0,IF(INDIRECT("席札やりくり!B"&amp;MAX(A$2:A115)+1)=0,"",INDIRECT("席札やりくり!B"&amp;A115+1)),"")</f>
        <v/>
      </c>
      <c r="D115" t="str">
        <f ca="1">IF(MOD(INT((ROW()-2)/3),2)=0,IF(INDIRECT("席札やりくり!C"&amp;MAX(A$2:A115)+1)=0,"",INDIRECT("席札やりくり!C"&amp;A115+1)),"")</f>
        <v/>
      </c>
      <c r="E115" t="str">
        <f ca="1">IF(MOD(INT((ROW()-2)/3),2)=0,"",IF(INDIRECT("席札やりくり!D"&amp;MAX(A$2:A112)+1)=0,"",INDIRECT("席札やりくり!D"&amp;A112+1)))</f>
        <v/>
      </c>
      <c r="F115" t="str">
        <f ca="1">IF(MOD(INT((ROW()-2)/3),2)=0,"",IF(INDIRECT("席札やりくり!E"&amp;MAX(A$2:A112)+1)=0,"",INDIRECT("席札やりくり!E"&amp;A112+1)))</f>
        <v/>
      </c>
    </row>
    <row r="116" spans="1:6" x14ac:dyDescent="0.15">
      <c r="A116">
        <f ca="1">IF(MOD(INT((ROW()-2)/3),2)=0,IF(INDIRECT("席札やりくり!A"&amp;MAX(A$2:A115)+1)=0,"",MAX(A$2:A115)+1),INDIRECT("A"&amp;ROW()-3))</f>
        <v>58</v>
      </c>
      <c r="B116" t="str">
        <f ca="1">IF(MOD(INT((ROW()-2)/3),2)=0,IF(INDIRECT("席札やりくり!A"&amp;MAX(A$2:A116)+1)=0,"",INDIRECT("席札やりくり!A"&amp;A116+1)),"")</f>
        <v>藤田昌平</v>
      </c>
      <c r="C116" t="str">
        <f ca="1">IF(MOD(INT((ROW()-2)/3),2)=0,IF(INDIRECT("席札やりくり!B"&amp;MAX(A$2:A116)+1)=0,"",INDIRECT("席札やりくり!B"&amp;A116+1)),"")</f>
        <v>様</v>
      </c>
      <c r="D116" t="str">
        <f ca="1">IF(MOD(INT((ROW()-2)/3),2)=0,IF(INDIRECT("席札やりくり!C"&amp;MAX(A$2:A116)+1)=0,"",INDIRECT("席札やりくり!C"&amp;A116+1)),"")</f>
        <v/>
      </c>
      <c r="E116" t="str">
        <f ca="1">IF(MOD(INT((ROW()-2)/3),2)=0,"",IF(INDIRECT("席札やりくり!D"&amp;MAX(A$2:A113)+1)=0,"",INDIRECT("席札やりくり!D"&amp;A113+1)))</f>
        <v/>
      </c>
      <c r="F116" t="str">
        <f ca="1">IF(MOD(INT((ROW()-2)/3),2)=0,"",IF(INDIRECT("席札やりくり!E"&amp;MAX(A$2:A113)+1)=0,"",INDIRECT("席札やりくり!E"&amp;A113+1)))</f>
        <v/>
      </c>
    </row>
    <row r="117" spans="1:6" x14ac:dyDescent="0.15">
      <c r="A117">
        <f ca="1">IF(MOD(INT((ROW()-2)/3),2)=0,IF(INDIRECT("席札やりくり!A"&amp;MAX(A$2:A116)+1)=0,"",MAX(A$2:A116)+1),INDIRECT("A"&amp;ROW()-3))</f>
        <v>59</v>
      </c>
      <c r="B117" t="str">
        <f ca="1">IF(MOD(INT((ROW()-2)/3),2)=0,IF(INDIRECT("席札やりくり!A"&amp;MAX(A$2:A117)+1)=0,"",INDIRECT("席札やりくり!A"&amp;A117+1)),"")</f>
        <v>山本詠吾</v>
      </c>
      <c r="C117" t="str">
        <f ca="1">IF(MOD(INT((ROW()-2)/3),2)=0,IF(INDIRECT("席札やりくり!B"&amp;MAX(A$2:A117)+1)=0,"",INDIRECT("席札やりくり!B"&amp;A117+1)),"")</f>
        <v>くん</v>
      </c>
      <c r="D117" t="str">
        <f ca="1">IF(MOD(INT((ROW()-2)/3),2)=0,IF(INDIRECT("席札やりくり!C"&amp;MAX(A$2:A117)+1)=0,"",INDIRECT("席札やりくり!C"&amp;A117+1)),"")</f>
        <v/>
      </c>
      <c r="E117" t="str">
        <f ca="1">IF(MOD(INT((ROW()-2)/3),2)=0,"",IF(INDIRECT("席札やりくり!D"&amp;MAX(A$2:A114)+1)=0,"",INDIRECT("席札やりくり!D"&amp;A114+1)))</f>
        <v/>
      </c>
      <c r="F117" t="str">
        <f ca="1">IF(MOD(INT((ROW()-2)/3),2)=0,"",IF(INDIRECT("席札やりくり!E"&amp;MAX(A$2:A114)+1)=0,"",INDIRECT("席札やりくり!E"&amp;A114+1)))</f>
        <v/>
      </c>
    </row>
    <row r="118" spans="1:6" x14ac:dyDescent="0.15">
      <c r="A118">
        <f ca="1">IF(MOD(INT((ROW()-2)/3),2)=0,IF(INDIRECT("席札やりくり!A"&amp;MAX(A$2:A117)+1)=0,"",MAX(A$2:A117)+1),INDIRECT("A"&amp;ROW()-3))</f>
        <v>60</v>
      </c>
      <c r="B118" t="str">
        <f ca="1">IF(MOD(INT((ROW()-2)/3),2)=0,IF(INDIRECT("席札やりくり!A"&amp;MAX(A$2:A118)+1)=0,"",INDIRECT("席札やりくり!A"&amp;A118+1)),"")</f>
        <v>小杉まり子</v>
      </c>
      <c r="C118" t="str">
        <f ca="1">IF(MOD(INT((ROW()-2)/3),2)=0,IF(INDIRECT("席札やりくり!B"&amp;MAX(A$2:A118)+1)=0,"",INDIRECT("席札やりくり!B"&amp;A118+1)),"")</f>
        <v>様</v>
      </c>
      <c r="D118" t="str">
        <f ca="1">IF(MOD(INT((ROW()-2)/3),2)=0,IF(INDIRECT("席札やりくり!C"&amp;MAX(A$2:A118)+1)=0,"",INDIRECT("席札やりくり!C"&amp;A118+1)),"")</f>
        <v/>
      </c>
      <c r="E118" t="str">
        <f ca="1">IF(MOD(INT((ROW()-2)/3),2)=0,"",IF(INDIRECT("席札やりくり!D"&amp;MAX(A$2:A115)+1)=0,"",INDIRECT("席札やりくり!D"&amp;A115+1)))</f>
        <v/>
      </c>
      <c r="F118" t="str">
        <f ca="1">IF(MOD(INT((ROW()-2)/3),2)=0,"",IF(INDIRECT("席札やりくり!E"&amp;MAX(A$2:A115)+1)=0,"",INDIRECT("席札やりくり!E"&amp;A115+1)))</f>
        <v/>
      </c>
    </row>
    <row r="119" spans="1:6" x14ac:dyDescent="0.15">
      <c r="A119">
        <f ca="1">IF(MOD(INT((ROW()-2)/3),2)=0,IF(INDIRECT("席札やりくり!A"&amp;MAX(A$2:A118)+1)=0,"",MAX(A$2:A118)+1),INDIRECT("A"&amp;ROW()-3))</f>
        <v>58</v>
      </c>
      <c r="B119" t="str">
        <f ca="1">IF(MOD(INT((ROW()-2)/3),2)=0,IF(INDIRECT("席札やりくり!A"&amp;MAX(A$2:A119)+1)=0,"",INDIRECT("席札やりくり!A"&amp;A119+1)),"")</f>
        <v/>
      </c>
      <c r="C119" t="str">
        <f ca="1">IF(MOD(INT((ROW()-2)/3),2)=0,IF(INDIRECT("席札やりくり!B"&amp;MAX(A$2:A119)+1)=0,"",INDIRECT("席札やりくり!B"&amp;A119+1)),"")</f>
        <v/>
      </c>
      <c r="D119" t="str">
        <f ca="1">IF(MOD(INT((ROW()-2)/3),2)=0,IF(INDIRECT("席札やりくり!C"&amp;MAX(A$2:A119)+1)=0,"",INDIRECT("席札やりくり!C"&amp;A119+1)),"")</f>
        <v/>
      </c>
      <c r="E119" t="str">
        <f ca="1">IF(MOD(INT((ROW()-2)/3),2)=0,"",IF(INDIRECT("席札やりくり!D"&amp;MAX(A$2:A116)+1)=0,"",INDIRECT("席札やりくり!D"&amp;A116+1)))</f>
        <v/>
      </c>
      <c r="F119" t="str">
        <f ca="1">IF(MOD(INT((ROW()-2)/3),2)=0,"",IF(INDIRECT("席札やりくり!E"&amp;MAX(A$2:A116)+1)=0,"",INDIRECT("席札やりくり!E"&amp;A116+1)))</f>
        <v/>
      </c>
    </row>
    <row r="120" spans="1:6" x14ac:dyDescent="0.15">
      <c r="A120">
        <f ca="1">IF(MOD(INT((ROW()-2)/3),2)=0,IF(INDIRECT("席札やりくり!A"&amp;MAX(A$2:A119)+1)=0,"",MAX(A$2:A119)+1),INDIRECT("A"&amp;ROW()-3))</f>
        <v>59</v>
      </c>
      <c r="B120" t="str">
        <f ca="1">IF(MOD(INT((ROW()-2)/3),2)=0,IF(INDIRECT("席札やりくり!A"&amp;MAX(A$2:A120)+1)=0,"",INDIRECT("席札やりくり!A"&amp;A120+1)),"")</f>
        <v/>
      </c>
      <c r="C120" t="str">
        <f ca="1">IF(MOD(INT((ROW()-2)/3),2)=0,IF(INDIRECT("席札やりくり!B"&amp;MAX(A$2:A120)+1)=0,"",INDIRECT("席札やりくり!B"&amp;A120+1)),"")</f>
        <v/>
      </c>
      <c r="D120" t="str">
        <f ca="1">IF(MOD(INT((ROW()-2)/3),2)=0,IF(INDIRECT("席札やりくり!C"&amp;MAX(A$2:A120)+1)=0,"",INDIRECT("席札やりくり!C"&amp;A120+1)),"")</f>
        <v/>
      </c>
      <c r="E120" t="str">
        <f ca="1">IF(MOD(INT((ROW()-2)/3),2)=0,"",IF(INDIRECT("席札やりくり!D"&amp;MAX(A$2:A117)+1)=0,"",INDIRECT("席札やりくり!D"&amp;A117+1)))</f>
        <v/>
      </c>
      <c r="F120" t="str">
        <f ca="1">IF(MOD(INT((ROW()-2)/3),2)=0,"",IF(INDIRECT("席札やりくり!E"&amp;MAX(A$2:A117)+1)=0,"",INDIRECT("席札やりくり!E"&amp;A117+1)))</f>
        <v/>
      </c>
    </row>
    <row r="121" spans="1:6" x14ac:dyDescent="0.15">
      <c r="A121">
        <f ca="1">IF(MOD(INT((ROW()-2)/3),2)=0,IF(INDIRECT("席札やりくり!A"&amp;MAX(A$2:A120)+1)=0,"",MAX(A$2:A120)+1),INDIRECT("A"&amp;ROW()-3))</f>
        <v>60</v>
      </c>
      <c r="B121" t="str">
        <f ca="1">IF(MOD(INT((ROW()-2)/3),2)=0,IF(INDIRECT("席札やりくり!A"&amp;MAX(A$2:A121)+1)=0,"",INDIRECT("席札やりくり!A"&amp;A121+1)),"")</f>
        <v/>
      </c>
      <c r="C121" t="str">
        <f ca="1">IF(MOD(INT((ROW()-2)/3),2)=0,IF(INDIRECT("席札やりくり!B"&amp;MAX(A$2:A121)+1)=0,"",INDIRECT("席札やりくり!B"&amp;A121+1)),"")</f>
        <v/>
      </c>
      <c r="D121" t="str">
        <f ca="1">IF(MOD(INT((ROW()-2)/3),2)=0,IF(INDIRECT("席札やりくり!C"&amp;MAX(A$2:A121)+1)=0,"",INDIRECT("席札やりくり!C"&amp;A121+1)),"")</f>
        <v/>
      </c>
      <c r="E121" t="str">
        <f ca="1">IF(MOD(INT((ROW()-2)/3),2)=0,"",IF(INDIRECT("席札やりくり!D"&amp;MAX(A$2:A118)+1)=0,"",INDIRECT("席札やりくり!D"&amp;A118+1)))</f>
        <v/>
      </c>
      <c r="F121" t="str">
        <f ca="1">IF(MOD(INT((ROW()-2)/3),2)=0,"",IF(INDIRECT("席札やりくり!E"&amp;MAX(A$2:A118)+1)=0,"",INDIRECT("席札やりくり!E"&amp;A118+1)))</f>
        <v/>
      </c>
    </row>
    <row r="122" spans="1:6" x14ac:dyDescent="0.15">
      <c r="A122">
        <f ca="1">IF(MOD(INT((ROW()-2)/3),2)=0,IF(INDIRECT("席札やりくり!A"&amp;MAX(A$2:A121)+1)=0,"",MAX(A$2:A121)+1),INDIRECT("A"&amp;ROW()-3))</f>
        <v>61</v>
      </c>
      <c r="B122" t="str">
        <f ca="1">IF(MOD(INT((ROW()-2)/3),2)=0,IF(INDIRECT("席札やりくり!A"&amp;MAX(A$2:A122)+1)=0,"",INDIRECT("席札やりくり!A"&amp;A122+1)),"")</f>
        <v>鈴木美也子</v>
      </c>
      <c r="C122" t="str">
        <f ca="1">IF(MOD(INT((ROW()-2)/3),2)=0,IF(INDIRECT("席札やりくり!B"&amp;MAX(A$2:A122)+1)=0,"",INDIRECT("席札やりくり!B"&amp;A122+1)),"")</f>
        <v>様</v>
      </c>
      <c r="D122" t="str">
        <f ca="1">IF(MOD(INT((ROW()-2)/3),2)=0,IF(INDIRECT("席札やりくり!C"&amp;MAX(A$2:A122)+1)=0,"",INDIRECT("席札やりくり!C"&amp;A122+1)),"")</f>
        <v/>
      </c>
      <c r="E122" t="str">
        <f ca="1">IF(MOD(INT((ROW()-2)/3),2)=0,"",IF(INDIRECT("席札やりくり!D"&amp;MAX(A$2:A119)+1)=0,"",INDIRECT("席札やりくり!D"&amp;A119+1)))</f>
        <v/>
      </c>
      <c r="F122" t="str">
        <f ca="1">IF(MOD(INT((ROW()-2)/3),2)=0,"",IF(INDIRECT("席札やりくり!E"&amp;MAX(A$2:A119)+1)=0,"",INDIRECT("席札やりくり!E"&amp;A119+1)))</f>
        <v/>
      </c>
    </row>
    <row r="123" spans="1:6" x14ac:dyDescent="0.15">
      <c r="A123">
        <f ca="1">IF(MOD(INT((ROW()-2)/3),2)=0,IF(INDIRECT("席札やりくり!A"&amp;MAX(A$2:A122)+1)=0,"",MAX(A$2:A122)+1),INDIRECT("A"&amp;ROW()-3))</f>
        <v>62</v>
      </c>
      <c r="B123" t="str">
        <f ca="1">IF(MOD(INT((ROW()-2)/3),2)=0,IF(INDIRECT("席札やりくり!A"&amp;MAX(A$2:A123)+1)=0,"",INDIRECT("席札やりくり!A"&amp;A123+1)),"")</f>
        <v>元吉房子</v>
      </c>
      <c r="C123" t="str">
        <f ca="1">IF(MOD(INT((ROW()-2)/3),2)=0,IF(INDIRECT("席札やりくり!B"&amp;MAX(A$2:A123)+1)=0,"",INDIRECT("席札やりくり!B"&amp;A123+1)),"")</f>
        <v>様</v>
      </c>
      <c r="D123" t="str">
        <f ca="1">IF(MOD(INT((ROW()-2)/3),2)=0,IF(INDIRECT("席札やりくり!C"&amp;MAX(A$2:A123)+1)=0,"",INDIRECT("席札やりくり!C"&amp;A123+1)),"")</f>
        <v/>
      </c>
      <c r="E123" t="str">
        <f ca="1">IF(MOD(INT((ROW()-2)/3),2)=0,"",IF(INDIRECT("席札やりくり!D"&amp;MAX(A$2:A120)+1)=0,"",INDIRECT("席札やりくり!D"&amp;A120+1)))</f>
        <v/>
      </c>
      <c r="F123" t="str">
        <f ca="1">IF(MOD(INT((ROW()-2)/3),2)=0,"",IF(INDIRECT("席札やりくり!E"&amp;MAX(A$2:A120)+1)=0,"",INDIRECT("席札やりくり!E"&amp;A120+1)))</f>
        <v/>
      </c>
    </row>
    <row r="124" spans="1:6" x14ac:dyDescent="0.15">
      <c r="A124">
        <f ca="1">IF(MOD(INT((ROW()-2)/3),2)=0,IF(INDIRECT("席札やりくり!A"&amp;MAX(A$2:A123)+1)=0,"",MAX(A$2:A123)+1),INDIRECT("A"&amp;ROW()-3))</f>
        <v>63</v>
      </c>
      <c r="B124" t="str">
        <f ca="1">IF(MOD(INT((ROW()-2)/3),2)=0,IF(INDIRECT("席札やりくり!A"&amp;MAX(A$2:A124)+1)=0,"",INDIRECT("席札やりくり!A"&amp;A124+1)),"")</f>
        <v>山田真香</v>
      </c>
      <c r="C124" t="str">
        <f ca="1">IF(MOD(INT((ROW()-2)/3),2)=0,IF(INDIRECT("席札やりくり!B"&amp;MAX(A$2:A124)+1)=0,"",INDIRECT("席札やりくり!B"&amp;A124+1)),"")</f>
        <v>様</v>
      </c>
      <c r="D124" t="str">
        <f ca="1">IF(MOD(INT((ROW()-2)/3),2)=0,IF(INDIRECT("席札やりくり!C"&amp;MAX(A$2:A124)+1)=0,"",INDIRECT("席札やりくり!C"&amp;A124+1)),"")</f>
        <v/>
      </c>
      <c r="E124" t="str">
        <f ca="1">IF(MOD(INT((ROW()-2)/3),2)=0,"",IF(INDIRECT("席札やりくり!D"&amp;MAX(A$2:A121)+1)=0,"",INDIRECT("席札やりくり!D"&amp;A121+1)))</f>
        <v/>
      </c>
      <c r="F124" t="str">
        <f ca="1">IF(MOD(INT((ROW()-2)/3),2)=0,"",IF(INDIRECT("席札やりくり!E"&amp;MAX(A$2:A121)+1)=0,"",INDIRECT("席札やりくり!E"&amp;A121+1)))</f>
        <v/>
      </c>
    </row>
    <row r="125" spans="1:6" x14ac:dyDescent="0.15">
      <c r="A125">
        <f ca="1">IF(MOD(INT((ROW()-2)/3),2)=0,IF(INDIRECT("席札やりくり!A"&amp;MAX(A$2:A124)+1)=0,"",MAX(A$2:A124)+1),INDIRECT("A"&amp;ROW()-3))</f>
        <v>61</v>
      </c>
      <c r="B125" t="str">
        <f ca="1">IF(MOD(INT((ROW()-2)/3),2)=0,IF(INDIRECT("席札やりくり!A"&amp;MAX(A$2:A125)+1)=0,"",INDIRECT("席札やりくり!A"&amp;A125+1)),"")</f>
        <v/>
      </c>
      <c r="C125" t="str">
        <f ca="1">IF(MOD(INT((ROW()-2)/3),2)=0,IF(INDIRECT("席札やりくり!B"&amp;MAX(A$2:A125)+1)=0,"",INDIRECT("席札やりくり!B"&amp;A125+1)),"")</f>
        <v/>
      </c>
      <c r="D125" t="str">
        <f ca="1">IF(MOD(INT((ROW()-2)/3),2)=0,IF(INDIRECT("席札やりくり!C"&amp;MAX(A$2:A125)+1)=0,"",INDIRECT("席札やりくり!C"&amp;A125+1)),"")</f>
        <v/>
      </c>
      <c r="E125" t="str">
        <f ca="1">IF(MOD(INT((ROW()-2)/3),2)=0,"",IF(INDIRECT("席札やりくり!D"&amp;MAX(A$2:A122)+1)=0,"",INDIRECT("席札やりくり!D"&amp;A122+1)))</f>
        <v/>
      </c>
      <c r="F125" t="str">
        <f ca="1">IF(MOD(INT((ROW()-2)/3),2)=0,"",IF(INDIRECT("席札やりくり!E"&amp;MAX(A$2:A122)+1)=0,"",INDIRECT("席札やりくり!E"&amp;A122+1)))</f>
        <v/>
      </c>
    </row>
    <row r="126" spans="1:6" x14ac:dyDescent="0.15">
      <c r="A126">
        <f ca="1">IF(MOD(INT((ROW()-2)/3),2)=0,IF(INDIRECT("席札やりくり!A"&amp;MAX(A$2:A125)+1)=0,"",MAX(A$2:A125)+1),INDIRECT("A"&amp;ROW()-3))</f>
        <v>62</v>
      </c>
      <c r="B126" t="str">
        <f ca="1">IF(MOD(INT((ROW()-2)/3),2)=0,IF(INDIRECT("席札やりくり!A"&amp;MAX(A$2:A126)+1)=0,"",INDIRECT("席札やりくり!A"&amp;A126+1)),"")</f>
        <v/>
      </c>
      <c r="C126" t="str">
        <f ca="1">IF(MOD(INT((ROW()-2)/3),2)=0,IF(INDIRECT("席札やりくり!B"&amp;MAX(A$2:A126)+1)=0,"",INDIRECT("席札やりくり!B"&amp;A126+1)),"")</f>
        <v/>
      </c>
      <c r="D126" t="str">
        <f ca="1">IF(MOD(INT((ROW()-2)/3),2)=0,IF(INDIRECT("席札やりくり!C"&amp;MAX(A$2:A126)+1)=0,"",INDIRECT("席札やりくり!C"&amp;A126+1)),"")</f>
        <v/>
      </c>
      <c r="E126" t="str">
        <f ca="1">IF(MOD(INT((ROW()-2)/3),2)=0,"",IF(INDIRECT("席札やりくり!D"&amp;MAX(A$2:A123)+1)=0,"",INDIRECT("席札やりくり!D"&amp;A123+1)))</f>
        <v/>
      </c>
      <c r="F126" t="str">
        <f ca="1">IF(MOD(INT((ROW()-2)/3),2)=0,"",IF(INDIRECT("席札やりくり!E"&amp;MAX(A$2:A123)+1)=0,"",INDIRECT("席札やりくり!E"&amp;A123+1)))</f>
        <v/>
      </c>
    </row>
    <row r="127" spans="1:6" x14ac:dyDescent="0.15">
      <c r="A127">
        <f ca="1">IF(MOD(INT((ROW()-2)/3),2)=0,IF(INDIRECT("席札やりくり!A"&amp;MAX(A$2:A126)+1)=0,"",MAX(A$2:A126)+1),INDIRECT("A"&amp;ROW()-3))</f>
        <v>63</v>
      </c>
      <c r="B127" t="str">
        <f ca="1">IF(MOD(INT((ROW()-2)/3),2)=0,IF(INDIRECT("席札やりくり!A"&amp;MAX(A$2:A127)+1)=0,"",INDIRECT("席札やりくり!A"&amp;A127+1)),"")</f>
        <v/>
      </c>
      <c r="C127" t="str">
        <f ca="1">IF(MOD(INT((ROW()-2)/3),2)=0,IF(INDIRECT("席札やりくり!B"&amp;MAX(A$2:A127)+1)=0,"",INDIRECT("席札やりくり!B"&amp;A127+1)),"")</f>
        <v/>
      </c>
      <c r="D127" t="str">
        <f ca="1">IF(MOD(INT((ROW()-2)/3),2)=0,IF(INDIRECT("席札やりくり!C"&amp;MAX(A$2:A127)+1)=0,"",INDIRECT("席札やりくり!C"&amp;A127+1)),"")</f>
        <v/>
      </c>
      <c r="E127" t="str">
        <f ca="1">IF(MOD(INT((ROW()-2)/3),2)=0,"",IF(INDIRECT("席札やりくり!D"&amp;MAX(A$2:A124)+1)=0,"",INDIRECT("席札やりくり!D"&amp;A124+1)))</f>
        <v/>
      </c>
      <c r="F127" t="str">
        <f ca="1">IF(MOD(INT((ROW()-2)/3),2)=0,"",IF(INDIRECT("席札やりくり!E"&amp;MAX(A$2:A124)+1)=0,"",INDIRECT("席札やりくり!E"&amp;A124+1)))</f>
        <v/>
      </c>
    </row>
    <row r="128" spans="1:6" x14ac:dyDescent="0.15">
      <c r="A128">
        <f ca="1">IF(MOD(INT((ROW()-2)/3),2)=0,IF(INDIRECT("席札やりくり!A"&amp;MAX(A$2:A127)+1)=0,"",MAX(A$2:A127)+1),INDIRECT("A"&amp;ROW()-3))</f>
        <v>64</v>
      </c>
      <c r="B128" t="str">
        <f ca="1">IF(MOD(INT((ROW()-2)/3),2)=0,IF(INDIRECT("席札やりくり!A"&amp;MAX(A$2:A128)+1)=0,"",INDIRECT("席札やりくり!A"&amp;A128+1)),"")</f>
        <v>稲垣未央子</v>
      </c>
      <c r="C128" t="str">
        <f ca="1">IF(MOD(INT((ROW()-2)/3),2)=0,IF(INDIRECT("席札やりくり!B"&amp;MAX(A$2:A128)+1)=0,"",INDIRECT("席札やりくり!B"&amp;A128+1)),"")</f>
        <v>様</v>
      </c>
      <c r="D128" t="str">
        <f ca="1">IF(MOD(INT((ROW()-2)/3),2)=0,IF(INDIRECT("席札やりくり!C"&amp;MAX(A$2:A128)+1)=0,"",INDIRECT("席札やりくり!C"&amp;A128+1)),"")</f>
        <v/>
      </c>
      <c r="E128" t="str">
        <f ca="1">IF(MOD(INT((ROW()-2)/3),2)=0,"",IF(INDIRECT("席札やりくり!D"&amp;MAX(A$2:A125)+1)=0,"",INDIRECT("席札やりくり!D"&amp;A125+1)))</f>
        <v/>
      </c>
      <c r="F128" t="str">
        <f ca="1">IF(MOD(INT((ROW()-2)/3),2)=0,"",IF(INDIRECT("席札やりくり!E"&amp;MAX(A$2:A125)+1)=0,"",INDIRECT("席札やりくり!E"&amp;A125+1)))</f>
        <v/>
      </c>
    </row>
    <row r="129" spans="1:6" x14ac:dyDescent="0.15">
      <c r="A129">
        <f ca="1">IF(MOD(INT((ROW()-2)/3),2)=0,IF(INDIRECT("席札やりくり!A"&amp;MAX(A$2:A128)+1)=0,"",MAX(A$2:A128)+1),INDIRECT("A"&amp;ROW()-3))</f>
        <v>65</v>
      </c>
      <c r="B129" t="str">
        <f ca="1">IF(MOD(INT((ROW()-2)/3),2)=0,IF(INDIRECT("席札やりくり!A"&amp;MAX(A$2:A129)+1)=0,"",INDIRECT("席札やりくり!A"&amp;A129+1)),"")</f>
        <v>大石智子</v>
      </c>
      <c r="C129" t="str">
        <f ca="1">IF(MOD(INT((ROW()-2)/3),2)=0,IF(INDIRECT("席札やりくり!B"&amp;MAX(A$2:A129)+1)=0,"",INDIRECT("席札やりくり!B"&amp;A129+1)),"")</f>
        <v>ちゃん</v>
      </c>
      <c r="D129" t="str">
        <f ca="1">IF(MOD(INT((ROW()-2)/3),2)=0,IF(INDIRECT("席札やりくり!C"&amp;MAX(A$2:A129)+1)=0,"",INDIRECT("席札やりくり!C"&amp;A129+1)),"")</f>
        <v/>
      </c>
      <c r="E129" t="str">
        <f ca="1">IF(MOD(INT((ROW()-2)/3),2)=0,"",IF(INDIRECT("席札やりくり!D"&amp;MAX(A$2:A126)+1)=0,"",INDIRECT("席札やりくり!D"&amp;A126+1)))</f>
        <v/>
      </c>
      <c r="F129" t="str">
        <f ca="1">IF(MOD(INT((ROW()-2)/3),2)=0,"",IF(INDIRECT("席札やりくり!E"&amp;MAX(A$2:A126)+1)=0,"",INDIRECT("席札やりくり!E"&amp;A126+1)))</f>
        <v/>
      </c>
    </row>
    <row r="130" spans="1:6" x14ac:dyDescent="0.15">
      <c r="A130">
        <f ca="1">IF(MOD(INT((ROW()-2)/3),2)=0,IF(INDIRECT("席札やりくり!A"&amp;MAX(A$2:A129)+1)=0,"",MAX(A$2:A129)+1),INDIRECT("A"&amp;ROW()-3))</f>
        <v>66</v>
      </c>
      <c r="B130" t="str">
        <f ca="1">IF(MOD(INT((ROW()-2)/3),2)=0,IF(INDIRECT("席札やりくり!A"&amp;MAX(A$2:A130)+1)=0,"",INDIRECT("席札やりくり!A"&amp;A130+1)),"")</f>
        <v>千葉知代子</v>
      </c>
      <c r="C130" t="str">
        <f ca="1">IF(MOD(INT((ROW()-2)/3),2)=0,IF(INDIRECT("席札やりくり!B"&amp;MAX(A$2:A130)+1)=0,"",INDIRECT("席札やりくり!B"&amp;A130+1)),"")</f>
        <v>様</v>
      </c>
      <c r="D130" t="str">
        <f ca="1">IF(MOD(INT((ROW()-2)/3),2)=0,IF(INDIRECT("席札やりくり!C"&amp;MAX(A$2:A130)+1)=0,"",INDIRECT("席札やりくり!C"&amp;A130+1)),"")</f>
        <v/>
      </c>
      <c r="E130" t="str">
        <f ca="1">IF(MOD(INT((ROW()-2)/3),2)=0,"",IF(INDIRECT("席札やりくり!D"&amp;MAX(A$2:A127)+1)=0,"",INDIRECT("席札やりくり!D"&amp;A127+1)))</f>
        <v/>
      </c>
      <c r="F130" t="str">
        <f ca="1">IF(MOD(INT((ROW()-2)/3),2)=0,"",IF(INDIRECT("席札やりくり!E"&amp;MAX(A$2:A127)+1)=0,"",INDIRECT("席札やりくり!E"&amp;A127+1)))</f>
        <v/>
      </c>
    </row>
    <row r="131" spans="1:6" x14ac:dyDescent="0.15">
      <c r="A131">
        <f ca="1">IF(MOD(INT((ROW()-2)/3),2)=0,IF(INDIRECT("席札やりくり!A"&amp;MAX(A$2:A130)+1)=0,"",MAX(A$2:A130)+1),INDIRECT("A"&amp;ROW()-3))</f>
        <v>64</v>
      </c>
      <c r="B131" t="str">
        <f ca="1">IF(MOD(INT((ROW()-2)/3),2)=0,IF(INDIRECT("席札やりくり!A"&amp;MAX(A$2:A131)+1)=0,"",INDIRECT("席札やりくり!A"&amp;A131+1)),"")</f>
        <v/>
      </c>
      <c r="C131" t="str">
        <f ca="1">IF(MOD(INT((ROW()-2)/3),2)=0,IF(INDIRECT("席札やりくり!B"&amp;MAX(A$2:A131)+1)=0,"",INDIRECT("席札やりくり!B"&amp;A131+1)),"")</f>
        <v/>
      </c>
      <c r="D131" t="str">
        <f ca="1">IF(MOD(INT((ROW()-2)/3),2)=0,IF(INDIRECT("席札やりくり!C"&amp;MAX(A$2:A131)+1)=0,"",INDIRECT("席札やりくり!C"&amp;A131+1)),"")</f>
        <v/>
      </c>
      <c r="E131" t="str">
        <f ca="1">IF(MOD(INT((ROW()-2)/3),2)=0,"",IF(INDIRECT("席札やりくり!D"&amp;MAX(A$2:A128)+1)=0,"",INDIRECT("席札やりくり!D"&amp;A128+1)))</f>
        <v/>
      </c>
      <c r="F131" t="str">
        <f ca="1">IF(MOD(INT((ROW()-2)/3),2)=0,"",IF(INDIRECT("席札やりくり!E"&amp;MAX(A$2:A128)+1)=0,"",INDIRECT("席札やりくり!E"&amp;A128+1)))</f>
        <v/>
      </c>
    </row>
    <row r="132" spans="1:6" x14ac:dyDescent="0.15">
      <c r="A132">
        <f ca="1">IF(MOD(INT((ROW()-2)/3),2)=0,IF(INDIRECT("席札やりくり!A"&amp;MAX(A$2:A131)+1)=0,"",MAX(A$2:A131)+1),INDIRECT("A"&amp;ROW()-3))</f>
        <v>65</v>
      </c>
      <c r="B132" t="str">
        <f ca="1">IF(MOD(INT((ROW()-2)/3),2)=0,IF(INDIRECT("席札やりくり!A"&amp;MAX(A$2:A132)+1)=0,"",INDIRECT("席札やりくり!A"&amp;A132+1)),"")</f>
        <v/>
      </c>
      <c r="C132" t="str">
        <f ca="1">IF(MOD(INT((ROW()-2)/3),2)=0,IF(INDIRECT("席札やりくり!B"&amp;MAX(A$2:A132)+1)=0,"",INDIRECT("席札やりくり!B"&amp;A132+1)),"")</f>
        <v/>
      </c>
      <c r="D132" t="str">
        <f ca="1">IF(MOD(INT((ROW()-2)/3),2)=0,IF(INDIRECT("席札やりくり!C"&amp;MAX(A$2:A132)+1)=0,"",INDIRECT("席札やりくり!C"&amp;A132+1)),"")</f>
        <v/>
      </c>
      <c r="E132" t="str">
        <f ca="1">IF(MOD(INT((ROW()-2)/3),2)=0,"",IF(INDIRECT("席札やりくり!D"&amp;MAX(A$2:A129)+1)=0,"",INDIRECT("席札やりくり!D"&amp;A129+1)))</f>
        <v/>
      </c>
      <c r="F132" t="str">
        <f ca="1">IF(MOD(INT((ROW()-2)/3),2)=0,"",IF(INDIRECT("席札やりくり!E"&amp;MAX(A$2:A129)+1)=0,"",INDIRECT("席札やりくり!E"&amp;A129+1)))</f>
        <v/>
      </c>
    </row>
    <row r="133" spans="1:6" x14ac:dyDescent="0.15">
      <c r="A133">
        <f ca="1">IF(MOD(INT((ROW()-2)/3),2)=0,IF(INDIRECT("席札やりくり!A"&amp;MAX(A$2:A132)+1)=0,"",MAX(A$2:A132)+1),INDIRECT("A"&amp;ROW()-3))</f>
        <v>66</v>
      </c>
      <c r="B133" t="str">
        <f ca="1">IF(MOD(INT((ROW()-2)/3),2)=0,IF(INDIRECT("席札やりくり!A"&amp;MAX(A$2:A133)+1)=0,"",INDIRECT("席札やりくり!A"&amp;A133+1)),"")</f>
        <v/>
      </c>
      <c r="C133" t="str">
        <f ca="1">IF(MOD(INT((ROW()-2)/3),2)=0,IF(INDIRECT("席札やりくり!B"&amp;MAX(A$2:A133)+1)=0,"",INDIRECT("席札やりくり!B"&amp;A133+1)),"")</f>
        <v/>
      </c>
      <c r="D133" t="str">
        <f ca="1">IF(MOD(INT((ROW()-2)/3),2)=0,IF(INDIRECT("席札やりくり!C"&amp;MAX(A$2:A133)+1)=0,"",INDIRECT("席札やりくり!C"&amp;A133+1)),"")</f>
        <v/>
      </c>
      <c r="E133" t="str">
        <f ca="1">IF(MOD(INT((ROW()-2)/3),2)=0,"",IF(INDIRECT("席札やりくり!D"&amp;MAX(A$2:A130)+1)=0,"",INDIRECT("席札やりくり!D"&amp;A130+1)))</f>
        <v/>
      </c>
      <c r="F133" t="str">
        <f ca="1">IF(MOD(INT((ROW()-2)/3),2)=0,"",IF(INDIRECT("席札やりくり!E"&amp;MAX(A$2:A130)+1)=0,"",INDIRECT("席札やりくり!E"&amp;A130+1)))</f>
        <v/>
      </c>
    </row>
    <row r="134" spans="1:6" x14ac:dyDescent="0.15">
      <c r="A134">
        <f ca="1">IF(MOD(INT((ROW()-2)/3),2)=0,IF(INDIRECT("席札やりくり!A"&amp;MAX(A$2:A133)+1)=0,"",MAX(A$2:A133)+1),INDIRECT("A"&amp;ROW()-3))</f>
        <v>67</v>
      </c>
      <c r="B134" t="str">
        <f ca="1">IF(MOD(INT((ROW()-2)/3),2)=0,IF(INDIRECT("席札やりくり!A"&amp;MAX(A$2:A134)+1)=0,"",INDIRECT("席札やりくり!A"&amp;A134+1)),"")</f>
        <v>林瑛子</v>
      </c>
      <c r="C134" t="str">
        <f ca="1">IF(MOD(INT((ROW()-2)/3),2)=0,IF(INDIRECT("席札やりくり!B"&amp;MAX(A$2:A134)+1)=0,"",INDIRECT("席札やりくり!B"&amp;A134+1)),"")</f>
        <v>様</v>
      </c>
      <c r="D134" t="str">
        <f ca="1">IF(MOD(INT((ROW()-2)/3),2)=0,IF(INDIRECT("席札やりくり!C"&amp;MAX(A$2:A134)+1)=0,"",INDIRECT("席札やりくり!C"&amp;A134+1)),"")</f>
        <v/>
      </c>
      <c r="E134" t="str">
        <f ca="1">IF(MOD(INT((ROW()-2)/3),2)=0,"",IF(INDIRECT("席札やりくり!D"&amp;MAX(A$2:A131)+1)=0,"",INDIRECT("席札やりくり!D"&amp;A131+1)))</f>
        <v/>
      </c>
      <c r="F134" t="str">
        <f ca="1">IF(MOD(INT((ROW()-2)/3),2)=0,"",IF(INDIRECT("席札やりくり!E"&amp;MAX(A$2:A131)+1)=0,"",INDIRECT("席札やりくり!E"&amp;A131+1)))</f>
        <v/>
      </c>
    </row>
    <row r="135" spans="1:6" x14ac:dyDescent="0.15">
      <c r="A135">
        <f ca="1">IF(MOD(INT((ROW()-2)/3),2)=0,IF(INDIRECT("席札やりくり!A"&amp;MAX(A$2:A134)+1)=0,"",MAX(A$2:A134)+1),INDIRECT("A"&amp;ROW()-3))</f>
        <v>68</v>
      </c>
      <c r="B135" t="str">
        <f ca="1">IF(MOD(INT((ROW()-2)/3),2)=0,IF(INDIRECT("席札やりくり!A"&amp;MAX(A$2:A135)+1)=0,"",INDIRECT("席札やりくり!A"&amp;A135+1)),"")</f>
        <v>大津美緒</v>
      </c>
      <c r="C135" t="str">
        <f ca="1">IF(MOD(INT((ROW()-2)/3),2)=0,IF(INDIRECT("席札やりくり!B"&amp;MAX(A$2:A135)+1)=0,"",INDIRECT("席札やりくり!B"&amp;A135+1)),"")</f>
        <v>様</v>
      </c>
      <c r="D135" t="str">
        <f ca="1">IF(MOD(INT((ROW()-2)/3),2)=0,IF(INDIRECT("席札やりくり!C"&amp;MAX(A$2:A135)+1)=0,"",INDIRECT("席札やりくり!C"&amp;A135+1)),"")</f>
        <v/>
      </c>
      <c r="E135" t="str">
        <f ca="1">IF(MOD(INT((ROW()-2)/3),2)=0,"",IF(INDIRECT("席札やりくり!D"&amp;MAX(A$2:A132)+1)=0,"",INDIRECT("席札やりくり!D"&amp;A132+1)))</f>
        <v/>
      </c>
      <c r="F135" t="str">
        <f ca="1">IF(MOD(INT((ROW()-2)/3),2)=0,"",IF(INDIRECT("席札やりくり!E"&amp;MAX(A$2:A132)+1)=0,"",INDIRECT("席札やりくり!E"&amp;A132+1)))</f>
        <v/>
      </c>
    </row>
    <row r="136" spans="1:6" x14ac:dyDescent="0.15">
      <c r="A136">
        <f ca="1">IF(MOD(INT((ROW()-2)/3),2)=0,IF(INDIRECT("席札やりくり!A"&amp;MAX(A$2:A135)+1)=0,"",MAX(A$2:A135)+1),INDIRECT("A"&amp;ROW()-3))</f>
        <v>69</v>
      </c>
      <c r="B136" t="str">
        <f ca="1">IF(MOD(INT((ROW()-2)/3),2)=0,IF(INDIRECT("席札やりくり!A"&amp;MAX(A$2:A136)+1)=0,"",INDIRECT("席札やりくり!A"&amp;A136+1)),"")</f>
        <v>茂原彩子</v>
      </c>
      <c r="C136" t="str">
        <f ca="1">IF(MOD(INT((ROW()-2)/3),2)=0,IF(INDIRECT("席札やりくり!B"&amp;MAX(A$2:A136)+1)=0,"",INDIRECT("席札やりくり!B"&amp;A136+1)),"")</f>
        <v>様</v>
      </c>
      <c r="D136" t="str">
        <f ca="1">IF(MOD(INT((ROW()-2)/3),2)=0,IF(INDIRECT("席札やりくり!C"&amp;MAX(A$2:A136)+1)=0,"",INDIRECT("席札やりくり!C"&amp;A136+1)),"")</f>
        <v/>
      </c>
      <c r="E136" t="str">
        <f ca="1">IF(MOD(INT((ROW()-2)/3),2)=0,"",IF(INDIRECT("席札やりくり!D"&amp;MAX(A$2:A133)+1)=0,"",INDIRECT("席札やりくり!D"&amp;A133+1)))</f>
        <v/>
      </c>
      <c r="F136" t="str">
        <f ca="1">IF(MOD(INT((ROW()-2)/3),2)=0,"",IF(INDIRECT("席札やりくり!E"&amp;MAX(A$2:A133)+1)=0,"",INDIRECT("席札やりくり!E"&amp;A133+1)))</f>
        <v/>
      </c>
    </row>
    <row r="137" spans="1:6" x14ac:dyDescent="0.15">
      <c r="A137">
        <f ca="1">IF(MOD(INT((ROW()-2)/3),2)=0,IF(INDIRECT("席札やりくり!A"&amp;MAX(A$2:A136)+1)=0,"",MAX(A$2:A136)+1),INDIRECT("A"&amp;ROW()-3))</f>
        <v>67</v>
      </c>
      <c r="B137" t="str">
        <f ca="1">IF(MOD(INT((ROW()-2)/3),2)=0,IF(INDIRECT("席札やりくり!A"&amp;MAX(A$2:A137)+1)=0,"",INDIRECT("席札やりくり!A"&amp;A137+1)),"")</f>
        <v/>
      </c>
      <c r="C137" t="str">
        <f ca="1">IF(MOD(INT((ROW()-2)/3),2)=0,IF(INDIRECT("席札やりくり!B"&amp;MAX(A$2:A137)+1)=0,"",INDIRECT("席札やりくり!B"&amp;A137+1)),"")</f>
        <v/>
      </c>
      <c r="D137" t="str">
        <f ca="1">IF(MOD(INT((ROW()-2)/3),2)=0,IF(INDIRECT("席札やりくり!C"&amp;MAX(A$2:A137)+1)=0,"",INDIRECT("席札やりくり!C"&amp;A137+1)),"")</f>
        <v/>
      </c>
      <c r="E137" t="str">
        <f ca="1">IF(MOD(INT((ROW()-2)/3),2)=0,"",IF(INDIRECT("席札やりくり!D"&amp;MAX(A$2:A134)+1)=0,"",INDIRECT("席札やりくり!D"&amp;A134+1)))</f>
        <v/>
      </c>
      <c r="F137" t="str">
        <f ca="1">IF(MOD(INT((ROW()-2)/3),2)=0,"",IF(INDIRECT("席札やりくり!E"&amp;MAX(A$2:A134)+1)=0,"",INDIRECT("席札やりくり!E"&amp;A134+1)))</f>
        <v/>
      </c>
    </row>
    <row r="138" spans="1:6" x14ac:dyDescent="0.15">
      <c r="A138">
        <f ca="1">IF(MOD(INT((ROW()-2)/3),2)=0,IF(INDIRECT("席札やりくり!A"&amp;MAX(A$2:A137)+1)=0,"",MAX(A$2:A137)+1),INDIRECT("A"&amp;ROW()-3))</f>
        <v>68</v>
      </c>
      <c r="B138" t="str">
        <f ca="1">IF(MOD(INT((ROW()-2)/3),2)=0,IF(INDIRECT("席札やりくり!A"&amp;MAX(A$2:A138)+1)=0,"",INDIRECT("席札やりくり!A"&amp;A138+1)),"")</f>
        <v/>
      </c>
      <c r="C138" t="str">
        <f ca="1">IF(MOD(INT((ROW()-2)/3),2)=0,IF(INDIRECT("席札やりくり!B"&amp;MAX(A$2:A138)+1)=0,"",INDIRECT("席札やりくり!B"&amp;A138+1)),"")</f>
        <v/>
      </c>
      <c r="D138" t="str">
        <f ca="1">IF(MOD(INT((ROW()-2)/3),2)=0,IF(INDIRECT("席札やりくり!C"&amp;MAX(A$2:A138)+1)=0,"",INDIRECT("席札やりくり!C"&amp;A138+1)),"")</f>
        <v/>
      </c>
      <c r="E138" t="str">
        <f ca="1">IF(MOD(INT((ROW()-2)/3),2)=0,"",IF(INDIRECT("席札やりくり!D"&amp;MAX(A$2:A135)+1)=0,"",INDIRECT("席札やりくり!D"&amp;A135+1)))</f>
        <v/>
      </c>
      <c r="F138" t="str">
        <f ca="1">IF(MOD(INT((ROW()-2)/3),2)=0,"",IF(INDIRECT("席札やりくり!E"&amp;MAX(A$2:A135)+1)=0,"",INDIRECT("席札やりくり!E"&amp;A135+1)))</f>
        <v/>
      </c>
    </row>
    <row r="139" spans="1:6" x14ac:dyDescent="0.15">
      <c r="A139">
        <f ca="1">IF(MOD(INT((ROW()-2)/3),2)=0,IF(INDIRECT("席札やりくり!A"&amp;MAX(A$2:A138)+1)=0,"",MAX(A$2:A138)+1),INDIRECT("A"&amp;ROW()-3))</f>
        <v>69</v>
      </c>
      <c r="B139" t="str">
        <f ca="1">IF(MOD(INT((ROW()-2)/3),2)=0,IF(INDIRECT("席札やりくり!A"&amp;MAX(A$2:A139)+1)=0,"",INDIRECT("席札やりくり!A"&amp;A139+1)),"")</f>
        <v/>
      </c>
      <c r="C139" t="str">
        <f ca="1">IF(MOD(INT((ROW()-2)/3),2)=0,IF(INDIRECT("席札やりくり!B"&amp;MAX(A$2:A139)+1)=0,"",INDIRECT("席札やりくり!B"&amp;A139+1)),"")</f>
        <v/>
      </c>
      <c r="D139" t="str">
        <f ca="1">IF(MOD(INT((ROW()-2)/3),2)=0,IF(INDIRECT("席札やりくり!C"&amp;MAX(A$2:A139)+1)=0,"",INDIRECT("席札やりくり!C"&amp;A139+1)),"")</f>
        <v/>
      </c>
      <c r="E139" t="str">
        <f ca="1">IF(MOD(INT((ROW()-2)/3),2)=0,"",IF(INDIRECT("席札やりくり!D"&amp;MAX(A$2:A136)+1)=0,"",INDIRECT("席札やりくり!D"&amp;A136+1)))</f>
        <v/>
      </c>
      <c r="F139" t="str">
        <f ca="1">IF(MOD(INT((ROW()-2)/3),2)=0,"",IF(INDIRECT("席札やりくり!E"&amp;MAX(A$2:A136)+1)=0,"",INDIRECT("席札やりくり!E"&amp;A136+1)))</f>
        <v/>
      </c>
    </row>
    <row r="140" spans="1:6" x14ac:dyDescent="0.15">
      <c r="A140">
        <f ca="1">IF(MOD(INT((ROW()-2)/3),2)=0,IF(INDIRECT("席札やりくり!A"&amp;MAX(A$2:A139)+1)=0,"",MAX(A$2:A139)+1),INDIRECT("A"&amp;ROW()-3))</f>
        <v>70</v>
      </c>
      <c r="B140" t="str">
        <f ca="1">IF(MOD(INT((ROW()-2)/3),2)=0,IF(INDIRECT("席札やりくり!A"&amp;MAX(A$2:A140)+1)=0,"",INDIRECT("席札やりくり!A"&amp;A140+1)),"")</f>
        <v>飯田桃子</v>
      </c>
      <c r="C140" t="str">
        <f ca="1">IF(MOD(INT((ROW()-2)/3),2)=0,IF(INDIRECT("席札やりくり!B"&amp;MAX(A$2:A140)+1)=0,"",INDIRECT("席札やりくり!B"&amp;A140+1)),"")</f>
        <v>様</v>
      </c>
      <c r="D140" t="str">
        <f ca="1">IF(MOD(INT((ROW()-2)/3),2)=0,IF(INDIRECT("席札やりくり!C"&amp;MAX(A$2:A140)+1)=0,"",INDIRECT("席札やりくり!C"&amp;A140+1)),"")</f>
        <v/>
      </c>
      <c r="E140" t="str">
        <f ca="1">IF(MOD(INT((ROW()-2)/3),2)=0,"",IF(INDIRECT("席札やりくり!D"&amp;MAX(A$2:A137)+1)=0,"",INDIRECT("席札やりくり!D"&amp;A137+1)))</f>
        <v/>
      </c>
      <c r="F140" t="str">
        <f ca="1">IF(MOD(INT((ROW()-2)/3),2)=0,"",IF(INDIRECT("席札やりくり!E"&amp;MAX(A$2:A137)+1)=0,"",INDIRECT("席札やりくり!E"&amp;A137+1)))</f>
        <v/>
      </c>
    </row>
    <row r="141" spans="1:6" x14ac:dyDescent="0.15">
      <c r="A141">
        <f ca="1">IF(MOD(INT((ROW()-2)/3),2)=0,IF(INDIRECT("席札やりくり!A"&amp;MAX(A$2:A140)+1)=0,"",MAX(A$2:A140)+1),INDIRECT("A"&amp;ROW()-3))</f>
        <v>71</v>
      </c>
      <c r="B141" t="str">
        <f ca="1">IF(MOD(INT((ROW()-2)/3),2)=0,IF(INDIRECT("席札やりくり!A"&amp;MAX(A$2:A141)+1)=0,"",INDIRECT("席札やりくり!A"&amp;A141+1)),"")</f>
        <v>笠井陽子</v>
      </c>
      <c r="C141" t="str">
        <f ca="1">IF(MOD(INT((ROW()-2)/3),2)=0,IF(INDIRECT("席札やりくり!B"&amp;MAX(A$2:A141)+1)=0,"",INDIRECT("席札やりくり!B"&amp;A141+1)),"")</f>
        <v>様</v>
      </c>
      <c r="D141" t="str">
        <f ca="1">IF(MOD(INT((ROW()-2)/3),2)=0,IF(INDIRECT("席札やりくり!C"&amp;MAX(A$2:A141)+1)=0,"",INDIRECT("席札やりくり!C"&amp;A141+1)),"")</f>
        <v/>
      </c>
      <c r="E141" t="str">
        <f ca="1">IF(MOD(INT((ROW()-2)/3),2)=0,"",IF(INDIRECT("席札やりくり!D"&amp;MAX(A$2:A138)+1)=0,"",INDIRECT("席札やりくり!D"&amp;A138+1)))</f>
        <v/>
      </c>
      <c r="F141" t="str">
        <f ca="1">IF(MOD(INT((ROW()-2)/3),2)=0,"",IF(INDIRECT("席札やりくり!E"&amp;MAX(A$2:A138)+1)=0,"",INDIRECT("席札やりくり!E"&amp;A138+1)))</f>
        <v/>
      </c>
    </row>
    <row r="142" spans="1:6" x14ac:dyDescent="0.15">
      <c r="A142">
        <f ca="1">IF(MOD(INT((ROW()-2)/3),2)=0,IF(INDIRECT("席札やりくり!A"&amp;MAX(A$2:A141)+1)=0,"",MAX(A$2:A141)+1),INDIRECT("A"&amp;ROW()-3))</f>
        <v>72</v>
      </c>
      <c r="B142" t="str">
        <f ca="1">IF(MOD(INT((ROW()-2)/3),2)=0,IF(INDIRECT("席札やりくり!A"&amp;MAX(A$2:A142)+1)=0,"",INDIRECT("席札やりくり!A"&amp;A142+1)),"")</f>
        <v>前田侑子</v>
      </c>
      <c r="C142" t="str">
        <f ca="1">IF(MOD(INT((ROW()-2)/3),2)=0,IF(INDIRECT("席札やりくり!B"&amp;MAX(A$2:A142)+1)=0,"",INDIRECT("席札やりくり!B"&amp;A142+1)),"")</f>
        <v>様</v>
      </c>
      <c r="D142" t="str">
        <f ca="1">IF(MOD(INT((ROW()-2)/3),2)=0,IF(INDIRECT("席札やりくり!C"&amp;MAX(A$2:A142)+1)=0,"",INDIRECT("席札やりくり!C"&amp;A142+1)),"")</f>
        <v/>
      </c>
      <c r="E142" t="str">
        <f ca="1">IF(MOD(INT((ROW()-2)/3),2)=0,"",IF(INDIRECT("席札やりくり!D"&amp;MAX(A$2:A139)+1)=0,"",INDIRECT("席札やりくり!D"&amp;A139+1)))</f>
        <v/>
      </c>
      <c r="F142" t="str">
        <f ca="1">IF(MOD(INT((ROW()-2)/3),2)=0,"",IF(INDIRECT("席札やりくり!E"&amp;MAX(A$2:A139)+1)=0,"",INDIRECT("席札やりくり!E"&amp;A139+1)))</f>
        <v/>
      </c>
    </row>
    <row r="143" spans="1:6" x14ac:dyDescent="0.15">
      <c r="A143">
        <f ca="1">IF(MOD(INT((ROW()-2)/3),2)=0,IF(INDIRECT("席札やりくり!A"&amp;MAX(A$2:A142)+1)=0,"",MAX(A$2:A142)+1),INDIRECT("A"&amp;ROW()-3))</f>
        <v>70</v>
      </c>
      <c r="B143" t="str">
        <f ca="1">IF(MOD(INT((ROW()-2)/3),2)=0,IF(INDIRECT("席札やりくり!A"&amp;MAX(A$2:A143)+1)=0,"",INDIRECT("席札やりくり!A"&amp;A143+1)),"")</f>
        <v/>
      </c>
      <c r="C143" t="str">
        <f ca="1">IF(MOD(INT((ROW()-2)/3),2)=0,IF(INDIRECT("席札やりくり!B"&amp;MAX(A$2:A143)+1)=0,"",INDIRECT("席札やりくり!B"&amp;A143+1)),"")</f>
        <v/>
      </c>
      <c r="D143" t="str">
        <f ca="1">IF(MOD(INT((ROW()-2)/3),2)=0,IF(INDIRECT("席札やりくり!C"&amp;MAX(A$2:A143)+1)=0,"",INDIRECT("席札やりくり!C"&amp;A143+1)),"")</f>
        <v/>
      </c>
      <c r="E143" t="str">
        <f ca="1">IF(MOD(INT((ROW()-2)/3),2)=0,"",IF(INDIRECT("席札やりくり!D"&amp;MAX(A$2:A140)+1)=0,"",INDIRECT("席札やりくり!D"&amp;A140+1)))</f>
        <v/>
      </c>
      <c r="F143" t="str">
        <f ca="1">IF(MOD(INT((ROW()-2)/3),2)=0,"",IF(INDIRECT("席札やりくり!E"&amp;MAX(A$2:A140)+1)=0,"",INDIRECT("席札やりくり!E"&amp;A140+1)))</f>
        <v/>
      </c>
    </row>
    <row r="144" spans="1:6" x14ac:dyDescent="0.15">
      <c r="A144">
        <f ca="1">IF(MOD(INT((ROW()-2)/3),2)=0,IF(INDIRECT("席札やりくり!A"&amp;MAX(A$2:A143)+1)=0,"",MAX(A$2:A143)+1),INDIRECT("A"&amp;ROW()-3))</f>
        <v>71</v>
      </c>
      <c r="B144" t="str">
        <f ca="1">IF(MOD(INT((ROW()-2)/3),2)=0,IF(INDIRECT("席札やりくり!A"&amp;MAX(A$2:A144)+1)=0,"",INDIRECT("席札やりくり!A"&amp;A144+1)),"")</f>
        <v/>
      </c>
      <c r="C144" t="str">
        <f ca="1">IF(MOD(INT((ROW()-2)/3),2)=0,IF(INDIRECT("席札やりくり!B"&amp;MAX(A$2:A144)+1)=0,"",INDIRECT("席札やりくり!B"&amp;A144+1)),"")</f>
        <v/>
      </c>
      <c r="D144" t="str">
        <f ca="1">IF(MOD(INT((ROW()-2)/3),2)=0,IF(INDIRECT("席札やりくり!C"&amp;MAX(A$2:A144)+1)=0,"",INDIRECT("席札やりくり!C"&amp;A144+1)),"")</f>
        <v/>
      </c>
      <c r="E144" t="str">
        <f ca="1">IF(MOD(INT((ROW()-2)/3),2)=0,"",IF(INDIRECT("席札やりくり!D"&amp;MAX(A$2:A141)+1)=0,"",INDIRECT("席札やりくり!D"&amp;A141+1)))</f>
        <v/>
      </c>
      <c r="F144" t="str">
        <f ca="1">IF(MOD(INT((ROW()-2)/3),2)=0,"",IF(INDIRECT("席札やりくり!E"&amp;MAX(A$2:A141)+1)=0,"",INDIRECT("席札やりくり!E"&amp;A141+1)))</f>
        <v/>
      </c>
    </row>
    <row r="145" spans="1:6" x14ac:dyDescent="0.15">
      <c r="A145">
        <f ca="1">IF(MOD(INT((ROW()-2)/3),2)=0,IF(INDIRECT("席札やりくり!A"&amp;MAX(A$2:A144)+1)=0,"",MAX(A$2:A144)+1),INDIRECT("A"&amp;ROW()-3))</f>
        <v>72</v>
      </c>
      <c r="B145" t="str">
        <f ca="1">IF(MOD(INT((ROW()-2)/3),2)=0,IF(INDIRECT("席札やりくり!A"&amp;MAX(A$2:A145)+1)=0,"",INDIRECT("席札やりくり!A"&amp;A145+1)),"")</f>
        <v/>
      </c>
      <c r="C145" t="str">
        <f ca="1">IF(MOD(INT((ROW()-2)/3),2)=0,IF(INDIRECT("席札やりくり!B"&amp;MAX(A$2:A145)+1)=0,"",INDIRECT("席札やりくり!B"&amp;A145+1)),"")</f>
        <v/>
      </c>
      <c r="D145" t="str">
        <f ca="1">IF(MOD(INT((ROW()-2)/3),2)=0,IF(INDIRECT("席札やりくり!C"&amp;MAX(A$2:A145)+1)=0,"",INDIRECT("席札やりくり!C"&amp;A145+1)),"")</f>
        <v/>
      </c>
      <c r="E145" t="str">
        <f ca="1">IF(MOD(INT((ROW()-2)/3),2)=0,"",IF(INDIRECT("席札やりくり!D"&amp;MAX(A$2:A142)+1)=0,"",INDIRECT("席札やりくり!D"&amp;A142+1)))</f>
        <v/>
      </c>
      <c r="F145" t="str">
        <f ca="1">IF(MOD(INT((ROW()-2)/3),2)=0,"",IF(INDIRECT("席札やりくり!E"&amp;MAX(A$2:A142)+1)=0,"",INDIRECT("席札やりくり!E"&amp;A142+1)))</f>
        <v/>
      </c>
    </row>
    <row r="146" spans="1:6" x14ac:dyDescent="0.15">
      <c r="A146">
        <f ca="1">IF(MOD(INT((ROW()-2)/3),2)=0,IF(INDIRECT("席札やりくり!A"&amp;MAX(A$2:A145)+1)=0,"",MAX(A$2:A145)+1),INDIRECT("A"&amp;ROW()-3))</f>
        <v>73</v>
      </c>
      <c r="B146" t="str">
        <f ca="1">IF(MOD(INT((ROW()-2)/3),2)=0,IF(INDIRECT("席札やりくり!A"&amp;MAX(A$2:A146)+1)=0,"",INDIRECT("席札やりくり!A"&amp;A146+1)),"")</f>
        <v>永田めぐみ</v>
      </c>
      <c r="C146" t="str">
        <f ca="1">IF(MOD(INT((ROW()-2)/3),2)=0,IF(INDIRECT("席札やりくり!B"&amp;MAX(A$2:A146)+1)=0,"",INDIRECT("席札やりくり!B"&amp;A146+1)),"")</f>
        <v>様</v>
      </c>
      <c r="D146" t="str">
        <f ca="1">IF(MOD(INT((ROW()-2)/3),2)=0,IF(INDIRECT("席札やりくり!C"&amp;MAX(A$2:A146)+1)=0,"",INDIRECT("席札やりくり!C"&amp;A146+1)),"")</f>
        <v/>
      </c>
      <c r="E146" t="str">
        <f ca="1">IF(MOD(INT((ROW()-2)/3),2)=0,"",IF(INDIRECT("席札やりくり!D"&amp;MAX(A$2:A143)+1)=0,"",INDIRECT("席札やりくり!D"&amp;A143+1)))</f>
        <v/>
      </c>
      <c r="F146" t="str">
        <f ca="1">IF(MOD(INT((ROW()-2)/3),2)=0,"",IF(INDIRECT("席札やりくり!E"&amp;MAX(A$2:A143)+1)=0,"",INDIRECT("席札やりくり!E"&amp;A143+1)))</f>
        <v/>
      </c>
    </row>
    <row r="147" spans="1:6" x14ac:dyDescent="0.15">
      <c r="A147">
        <f ca="1">IF(MOD(INT((ROW()-2)/3),2)=0,IF(INDIRECT("席札やりくり!A"&amp;MAX(A$2:A146)+1)=0,"",MAX(A$2:A146)+1),INDIRECT("A"&amp;ROW()-3))</f>
        <v>74</v>
      </c>
      <c r="B147" t="str">
        <f ca="1">IF(MOD(INT((ROW()-2)/3),2)=0,IF(INDIRECT("席札やりくり!A"&amp;MAX(A$2:A147)+1)=0,"",INDIRECT("席札やりくり!A"&amp;A147+1)),"")</f>
        <v>岡田理紗</v>
      </c>
      <c r="C147" t="str">
        <f ca="1">IF(MOD(INT((ROW()-2)/3),2)=0,IF(INDIRECT("席札やりくり!B"&amp;MAX(A$2:A147)+1)=0,"",INDIRECT("席札やりくり!B"&amp;A147+1)),"")</f>
        <v>様</v>
      </c>
      <c r="D147" t="str">
        <f ca="1">IF(MOD(INT((ROW()-2)/3),2)=0,IF(INDIRECT("席札やりくり!C"&amp;MAX(A$2:A147)+1)=0,"",INDIRECT("席札やりくり!C"&amp;A147+1)),"")</f>
        <v/>
      </c>
      <c r="E147" t="str">
        <f ca="1">IF(MOD(INT((ROW()-2)/3),2)=0,"",IF(INDIRECT("席札やりくり!D"&amp;MAX(A$2:A144)+1)=0,"",INDIRECT("席札やりくり!D"&amp;A144+1)))</f>
        <v/>
      </c>
      <c r="F147" t="str">
        <f ca="1">IF(MOD(INT((ROW()-2)/3),2)=0,"",IF(INDIRECT("席札やりくり!E"&amp;MAX(A$2:A144)+1)=0,"",INDIRECT("席札やりくり!E"&amp;A144+1)))</f>
        <v/>
      </c>
    </row>
    <row r="148" spans="1:6" x14ac:dyDescent="0.15">
      <c r="A148">
        <f ca="1">IF(MOD(INT((ROW()-2)/3),2)=0,IF(INDIRECT("席札やりくり!A"&amp;MAX(A$2:A147)+1)=0,"",MAX(A$2:A147)+1),INDIRECT("A"&amp;ROW()-3))</f>
        <v>75</v>
      </c>
      <c r="B148" t="str">
        <f ca="1">IF(MOD(INT((ROW()-2)/3),2)=0,IF(INDIRECT("席札やりくり!A"&amp;MAX(A$2:A148)+1)=0,"",INDIRECT("席札やりくり!A"&amp;A148+1)),"")</f>
        <v>新井美奈子</v>
      </c>
      <c r="C148" t="str">
        <f ca="1">IF(MOD(INT((ROW()-2)/3),2)=0,IF(INDIRECT("席札やりくり!B"&amp;MAX(A$2:A148)+1)=0,"",INDIRECT("席札やりくり!B"&amp;A148+1)),"")</f>
        <v>様</v>
      </c>
      <c r="D148" t="str">
        <f ca="1">IF(MOD(INT((ROW()-2)/3),2)=0,IF(INDIRECT("席札やりくり!C"&amp;MAX(A$2:A148)+1)=0,"",INDIRECT("席札やりくり!C"&amp;A148+1)),"")</f>
        <v/>
      </c>
      <c r="E148" t="str">
        <f ca="1">IF(MOD(INT((ROW()-2)/3),2)=0,"",IF(INDIRECT("席札やりくり!D"&amp;MAX(A$2:A145)+1)=0,"",INDIRECT("席札やりくり!D"&amp;A145+1)))</f>
        <v/>
      </c>
      <c r="F148" t="str">
        <f ca="1">IF(MOD(INT((ROW()-2)/3),2)=0,"",IF(INDIRECT("席札やりくり!E"&amp;MAX(A$2:A145)+1)=0,"",INDIRECT("席札やりくり!E"&amp;A145+1)))</f>
        <v/>
      </c>
    </row>
    <row r="149" spans="1:6" x14ac:dyDescent="0.15">
      <c r="A149">
        <f ca="1">IF(MOD(INT((ROW()-2)/3),2)=0,IF(INDIRECT("席札やりくり!A"&amp;MAX(A$2:A148)+1)=0,"",MAX(A$2:A148)+1),INDIRECT("A"&amp;ROW()-3))</f>
        <v>73</v>
      </c>
      <c r="B149" t="str">
        <f ca="1">IF(MOD(INT((ROW()-2)/3),2)=0,IF(INDIRECT("席札やりくり!A"&amp;MAX(A$2:A149)+1)=0,"",INDIRECT("席札やりくり!A"&amp;A149+1)),"")</f>
        <v/>
      </c>
      <c r="C149" t="str">
        <f ca="1">IF(MOD(INT((ROW()-2)/3),2)=0,IF(INDIRECT("席札やりくり!B"&amp;MAX(A$2:A149)+1)=0,"",INDIRECT("席札やりくり!B"&amp;A149+1)),"")</f>
        <v/>
      </c>
      <c r="D149" t="str">
        <f ca="1">IF(MOD(INT((ROW()-2)/3),2)=0,IF(INDIRECT("席札やりくり!C"&amp;MAX(A$2:A149)+1)=0,"",INDIRECT("席札やりくり!C"&amp;A149+1)),"")</f>
        <v/>
      </c>
      <c r="E149" t="str">
        <f ca="1">IF(MOD(INT((ROW()-2)/3),2)=0,"",IF(INDIRECT("席札やりくり!D"&amp;MAX(A$2:A146)+1)=0,"",INDIRECT("席札やりくり!D"&amp;A146+1)))</f>
        <v/>
      </c>
      <c r="F149" t="str">
        <f ca="1">IF(MOD(INT((ROW()-2)/3),2)=0,"",IF(INDIRECT("席札やりくり!E"&amp;MAX(A$2:A146)+1)=0,"",INDIRECT("席札やりくり!E"&amp;A146+1)))</f>
        <v/>
      </c>
    </row>
    <row r="150" spans="1:6" x14ac:dyDescent="0.15">
      <c r="A150">
        <f ca="1">IF(MOD(INT((ROW()-2)/3),2)=0,IF(INDIRECT("席札やりくり!A"&amp;MAX(A$2:A149)+1)=0,"",MAX(A$2:A149)+1),INDIRECT("A"&amp;ROW()-3))</f>
        <v>74</v>
      </c>
      <c r="B150" t="str">
        <f ca="1">IF(MOD(INT((ROW()-2)/3),2)=0,IF(INDIRECT("席札やりくり!A"&amp;MAX(A$2:A150)+1)=0,"",INDIRECT("席札やりくり!A"&amp;A150+1)),"")</f>
        <v/>
      </c>
      <c r="C150" t="str">
        <f ca="1">IF(MOD(INT((ROW()-2)/3),2)=0,IF(INDIRECT("席札やりくり!B"&amp;MAX(A$2:A150)+1)=0,"",INDIRECT("席札やりくり!B"&amp;A150+1)),"")</f>
        <v/>
      </c>
      <c r="D150" t="str">
        <f ca="1">IF(MOD(INT((ROW()-2)/3),2)=0,IF(INDIRECT("席札やりくり!C"&amp;MAX(A$2:A150)+1)=0,"",INDIRECT("席札やりくり!C"&amp;A150+1)),"")</f>
        <v/>
      </c>
      <c r="E150" t="str">
        <f ca="1">IF(MOD(INT((ROW()-2)/3),2)=0,"",IF(INDIRECT("席札やりくり!D"&amp;MAX(A$2:A147)+1)=0,"",INDIRECT("席札やりくり!D"&amp;A147+1)))</f>
        <v/>
      </c>
      <c r="F150" t="str">
        <f ca="1">IF(MOD(INT((ROW()-2)/3),2)=0,"",IF(INDIRECT("席札やりくり!E"&amp;MAX(A$2:A147)+1)=0,"",INDIRECT("席札やりくり!E"&amp;A147+1)))</f>
        <v/>
      </c>
    </row>
    <row r="151" spans="1:6" x14ac:dyDescent="0.15">
      <c r="A151">
        <f ca="1">IF(MOD(INT((ROW()-2)/3),2)=0,IF(INDIRECT("席札やりくり!A"&amp;MAX(A$2:A150)+1)=0,"",MAX(A$2:A150)+1),INDIRECT("A"&amp;ROW()-3))</f>
        <v>75</v>
      </c>
      <c r="B151" t="str">
        <f ca="1">IF(MOD(INT((ROW()-2)/3),2)=0,IF(INDIRECT("席札やりくり!A"&amp;MAX(A$2:A151)+1)=0,"",INDIRECT("席札やりくり!A"&amp;A151+1)),"")</f>
        <v/>
      </c>
      <c r="C151" t="str">
        <f ca="1">IF(MOD(INT((ROW()-2)/3),2)=0,IF(INDIRECT("席札やりくり!B"&amp;MAX(A$2:A151)+1)=0,"",INDIRECT("席札やりくり!B"&amp;A151+1)),"")</f>
        <v/>
      </c>
      <c r="D151" t="str">
        <f ca="1">IF(MOD(INT((ROW()-2)/3),2)=0,IF(INDIRECT("席札やりくり!C"&amp;MAX(A$2:A151)+1)=0,"",INDIRECT("席札やりくり!C"&amp;A151+1)),"")</f>
        <v/>
      </c>
      <c r="E151" t="str">
        <f ca="1">IF(MOD(INT((ROW()-2)/3),2)=0,"",IF(INDIRECT("席札やりくり!D"&amp;MAX(A$2:A148)+1)=0,"",INDIRECT("席札やりくり!D"&amp;A148+1)))</f>
        <v/>
      </c>
      <c r="F151" t="str">
        <f ca="1">IF(MOD(INT((ROW()-2)/3),2)=0,"",IF(INDIRECT("席札やりくり!E"&amp;MAX(A$2:A148)+1)=0,"",INDIRECT("席札やりくり!E"&amp;A148+1)))</f>
        <v/>
      </c>
    </row>
    <row r="152" spans="1:6" x14ac:dyDescent="0.15">
      <c r="A152">
        <f ca="1">IF(MOD(INT((ROW()-2)/3),2)=0,IF(INDIRECT("席札やりくり!A"&amp;MAX(A$2:A151)+1)=0,"",MAX(A$2:A151)+1),INDIRECT("A"&amp;ROW()-3))</f>
        <v>76</v>
      </c>
      <c r="B152" t="str">
        <f ca="1">IF(MOD(INT((ROW()-2)/3),2)=0,IF(INDIRECT("席札やりくり!A"&amp;MAX(A$2:A152)+1)=0,"",INDIRECT("席札やりくり!A"&amp;A152+1)),"")</f>
        <v>坂井絵里</v>
      </c>
      <c r="C152" t="str">
        <f ca="1">IF(MOD(INT((ROW()-2)/3),2)=0,IF(INDIRECT("席札やりくり!B"&amp;MAX(A$2:A152)+1)=0,"",INDIRECT("席札やりくり!B"&amp;A152+1)),"")</f>
        <v>様</v>
      </c>
      <c r="D152" t="str">
        <f ca="1">IF(MOD(INT((ROW()-2)/3),2)=0,IF(INDIRECT("席札やりくり!C"&amp;MAX(A$2:A152)+1)=0,"",INDIRECT("席札やりくり!C"&amp;A152+1)),"")</f>
        <v/>
      </c>
      <c r="E152" t="str">
        <f ca="1">IF(MOD(INT((ROW()-2)/3),2)=0,"",IF(INDIRECT("席札やりくり!D"&amp;MAX(A$2:A149)+1)=0,"",INDIRECT("席札やりくり!D"&amp;A149+1)))</f>
        <v/>
      </c>
      <c r="F152" t="str">
        <f ca="1">IF(MOD(INT((ROW()-2)/3),2)=0,"",IF(INDIRECT("席札やりくり!E"&amp;MAX(A$2:A149)+1)=0,"",INDIRECT("席札やりくり!E"&amp;A149+1)))</f>
        <v/>
      </c>
    </row>
    <row r="153" spans="1:6" x14ac:dyDescent="0.15">
      <c r="A153">
        <f ca="1">IF(MOD(INT((ROW()-2)/3),2)=0,IF(INDIRECT("席札やりくり!A"&amp;MAX(A$2:A152)+1)=0,"",MAX(A$2:A152)+1),INDIRECT("A"&amp;ROW()-3))</f>
        <v>77</v>
      </c>
      <c r="B153" t="str">
        <f ca="1">IF(MOD(INT((ROW()-2)/3),2)=0,IF(INDIRECT("席札やりくり!A"&amp;MAX(A$2:A153)+1)=0,"",INDIRECT("席札やりくり!A"&amp;A153+1)),"")</f>
        <v>岸ユリカ</v>
      </c>
      <c r="C153" t="str">
        <f ca="1">IF(MOD(INT((ROW()-2)/3),2)=0,IF(INDIRECT("席札やりくり!B"&amp;MAX(A$2:A153)+1)=0,"",INDIRECT("席札やりくり!B"&amp;A153+1)),"")</f>
        <v>様</v>
      </c>
      <c r="D153" t="str">
        <f ca="1">IF(MOD(INT((ROW()-2)/3),2)=0,IF(INDIRECT("席札やりくり!C"&amp;MAX(A$2:A153)+1)=0,"",INDIRECT("席札やりくり!C"&amp;A153+1)),"")</f>
        <v/>
      </c>
      <c r="E153" t="str">
        <f ca="1">IF(MOD(INT((ROW()-2)/3),2)=0,"",IF(INDIRECT("席札やりくり!D"&amp;MAX(A$2:A150)+1)=0,"",INDIRECT("席札やりくり!D"&amp;A150+1)))</f>
        <v/>
      </c>
      <c r="F153" t="str">
        <f ca="1">IF(MOD(INT((ROW()-2)/3),2)=0,"",IF(INDIRECT("席札やりくり!E"&amp;MAX(A$2:A150)+1)=0,"",INDIRECT("席札やりくり!E"&amp;A150+1)))</f>
        <v/>
      </c>
    </row>
    <row r="154" spans="1:6" x14ac:dyDescent="0.15">
      <c r="A154">
        <f ca="1">IF(MOD(INT((ROW()-2)/3),2)=0,IF(INDIRECT("席札やりくり!A"&amp;MAX(A$2:A153)+1)=0,"",MAX(A$2:A153)+1),INDIRECT("A"&amp;ROW()-3))</f>
        <v>78</v>
      </c>
      <c r="B154" t="str">
        <f ca="1">IF(MOD(INT((ROW()-2)/3),2)=0,IF(INDIRECT("席札やりくり!A"&amp;MAX(A$2:A154)+1)=0,"",INDIRECT("席札やりくり!A"&amp;A154+1)),"")</f>
        <v>ゲスト７８</v>
      </c>
      <c r="C154" t="str">
        <f ca="1">IF(MOD(INT((ROW()-2)/3),2)=0,IF(INDIRECT("席札やりくり!B"&amp;MAX(A$2:A154)+1)=0,"",INDIRECT("席札やりくり!B"&amp;A154+1)),"")</f>
        <v>様</v>
      </c>
      <c r="D154" t="str">
        <f ca="1">IF(MOD(INT((ROW()-2)/3),2)=0,IF(INDIRECT("席札やりくり!C"&amp;MAX(A$2:A154)+1)=0,"",INDIRECT("席札やりくり!C"&amp;A154+1)),"")</f>
        <v/>
      </c>
      <c r="E154" t="str">
        <f ca="1">IF(MOD(INT((ROW()-2)/3),2)=0,"",IF(INDIRECT("席札やりくり!D"&amp;MAX(A$2:A151)+1)=0,"",INDIRECT("席札やりくり!D"&amp;A151+1)))</f>
        <v/>
      </c>
      <c r="F154" t="str">
        <f ca="1">IF(MOD(INT((ROW()-2)/3),2)=0,"",IF(INDIRECT("席札やりくり!E"&amp;MAX(A$2:A151)+1)=0,"",INDIRECT("席札やりくり!E"&amp;A151+1)))</f>
        <v/>
      </c>
    </row>
    <row r="155" spans="1:6" x14ac:dyDescent="0.15">
      <c r="A155">
        <f ca="1">IF(MOD(INT((ROW()-2)/3),2)=0,IF(INDIRECT("席札やりくり!A"&amp;MAX(A$2:A154)+1)=0,"",MAX(A$2:A154)+1),INDIRECT("A"&amp;ROW()-3))</f>
        <v>76</v>
      </c>
      <c r="B155" t="str">
        <f ca="1">IF(MOD(INT((ROW()-2)/3),2)=0,IF(INDIRECT("席札やりくり!A"&amp;MAX(A$2:A155)+1)=0,"",INDIRECT("席札やりくり!A"&amp;A155+1)),"")</f>
        <v/>
      </c>
      <c r="C155" t="str">
        <f ca="1">IF(MOD(INT((ROW()-2)/3),2)=0,IF(INDIRECT("席札やりくり!B"&amp;MAX(A$2:A155)+1)=0,"",INDIRECT("席札やりくり!B"&amp;A155+1)),"")</f>
        <v/>
      </c>
      <c r="D155" t="str">
        <f ca="1">IF(MOD(INT((ROW()-2)/3),2)=0,IF(INDIRECT("席札やりくり!C"&amp;MAX(A$2:A155)+1)=0,"",INDIRECT("席札やりくり!C"&amp;A155+1)),"")</f>
        <v/>
      </c>
      <c r="E155" t="str">
        <f ca="1">IF(MOD(INT((ROW()-2)/3),2)=0,"",IF(INDIRECT("席札やりくり!D"&amp;MAX(A$2:A152)+1)=0,"",INDIRECT("席札やりくり!D"&amp;A152+1)))</f>
        <v/>
      </c>
      <c r="F155" t="str">
        <f ca="1">IF(MOD(INT((ROW()-2)/3),2)=0,"",IF(INDIRECT("席札やりくり!E"&amp;MAX(A$2:A152)+1)=0,"",INDIRECT("席札やりくり!E"&amp;A152+1)))</f>
        <v/>
      </c>
    </row>
    <row r="156" spans="1:6" x14ac:dyDescent="0.15">
      <c r="A156">
        <f ca="1">IF(MOD(INT((ROW()-2)/3),2)=0,IF(INDIRECT("席札やりくり!A"&amp;MAX(A$2:A155)+1)=0,"",MAX(A$2:A155)+1),INDIRECT("A"&amp;ROW()-3))</f>
        <v>77</v>
      </c>
      <c r="B156" t="str">
        <f ca="1">IF(MOD(INT((ROW()-2)/3),2)=0,IF(INDIRECT("席札やりくり!A"&amp;MAX(A$2:A156)+1)=0,"",INDIRECT("席札やりくり!A"&amp;A156+1)),"")</f>
        <v/>
      </c>
      <c r="C156" t="str">
        <f ca="1">IF(MOD(INT((ROW()-2)/3),2)=0,IF(INDIRECT("席札やりくり!B"&amp;MAX(A$2:A156)+1)=0,"",INDIRECT("席札やりくり!B"&amp;A156+1)),"")</f>
        <v/>
      </c>
      <c r="D156" t="str">
        <f ca="1">IF(MOD(INT((ROW()-2)/3),2)=0,IF(INDIRECT("席札やりくり!C"&amp;MAX(A$2:A156)+1)=0,"",INDIRECT("席札やりくり!C"&amp;A156+1)),"")</f>
        <v/>
      </c>
      <c r="E156" t="str">
        <f ca="1">IF(MOD(INT((ROW()-2)/3),2)=0,"",IF(INDIRECT("席札やりくり!D"&amp;MAX(A$2:A153)+1)=0,"",INDIRECT("席札やりくり!D"&amp;A153+1)))</f>
        <v/>
      </c>
      <c r="F156" t="str">
        <f ca="1">IF(MOD(INT((ROW()-2)/3),2)=0,"",IF(INDIRECT("席札やりくり!E"&amp;MAX(A$2:A153)+1)=0,"",INDIRECT("席札やりくり!E"&amp;A153+1)))</f>
        <v/>
      </c>
    </row>
    <row r="157" spans="1:6" x14ac:dyDescent="0.15">
      <c r="A157">
        <f ca="1">IF(MOD(INT((ROW()-2)/3),2)=0,IF(INDIRECT("席札やりくり!A"&amp;MAX(A$2:A156)+1)=0,"",MAX(A$2:A156)+1),INDIRECT("A"&amp;ROW()-3))</f>
        <v>78</v>
      </c>
      <c r="B157" t="str">
        <f ca="1">IF(MOD(INT((ROW()-2)/3),2)=0,IF(INDIRECT("席札やりくり!A"&amp;MAX(A$2:A157)+1)=0,"",INDIRECT("席札やりくり!A"&amp;A157+1)),"")</f>
        <v/>
      </c>
      <c r="C157" t="str">
        <f ca="1">IF(MOD(INT((ROW()-2)/3),2)=0,IF(INDIRECT("席札やりくり!B"&amp;MAX(A$2:A157)+1)=0,"",INDIRECT("席札やりくり!B"&amp;A157+1)),"")</f>
        <v/>
      </c>
      <c r="D157" t="str">
        <f ca="1">IF(MOD(INT((ROW()-2)/3),2)=0,IF(INDIRECT("席札やりくり!C"&amp;MAX(A$2:A157)+1)=0,"",INDIRECT("席札やりくり!C"&amp;A157+1)),"")</f>
        <v/>
      </c>
      <c r="E157" t="str">
        <f ca="1">IF(MOD(INT((ROW()-2)/3),2)=0,"",IF(INDIRECT("席札やりくり!D"&amp;MAX(A$2:A154)+1)=0,"",INDIRECT("席札やりくり!D"&amp;A154+1)))</f>
        <v/>
      </c>
      <c r="F157" t="str">
        <f ca="1">IF(MOD(INT((ROW()-2)/3),2)=0,"",IF(INDIRECT("席札やりくり!E"&amp;MAX(A$2:A154)+1)=0,"",INDIRECT("席札やりくり!E"&amp;A154+1)))</f>
        <v/>
      </c>
    </row>
    <row r="158" spans="1:6" x14ac:dyDescent="0.15">
      <c r="A158">
        <f ca="1">IF(MOD(INT((ROW()-2)/3),2)=0,IF(INDIRECT("席札やりくり!A"&amp;MAX(A$2:A157)+1)=0,"",MAX(A$2:A157)+1),INDIRECT("A"&amp;ROW()-3))</f>
        <v>79</v>
      </c>
      <c r="B158" t="str">
        <f ca="1">IF(MOD(INT((ROW()-2)/3),2)=0,IF(INDIRECT("席札やりくり!A"&amp;MAX(A$2:A158)+1)=0,"",INDIRECT("席札やりくり!A"&amp;A158+1)),"")</f>
        <v>ゲスト７９</v>
      </c>
      <c r="C158" t="str">
        <f ca="1">IF(MOD(INT((ROW()-2)/3),2)=0,IF(INDIRECT("席札やりくり!B"&amp;MAX(A$2:A158)+1)=0,"",INDIRECT("席札やりくり!B"&amp;A158+1)),"")</f>
        <v>様</v>
      </c>
      <c r="D158" t="str">
        <f ca="1">IF(MOD(INT((ROW()-2)/3),2)=0,IF(INDIRECT("席札やりくり!C"&amp;MAX(A$2:A158)+1)=0,"",INDIRECT("席札やりくり!C"&amp;A158+1)),"")</f>
        <v/>
      </c>
      <c r="E158" t="str">
        <f ca="1">IF(MOD(INT((ROW()-2)/3),2)=0,"",IF(INDIRECT("席札やりくり!D"&amp;MAX(A$2:A155)+1)=0,"",INDIRECT("席札やりくり!D"&amp;A155+1)))</f>
        <v/>
      </c>
      <c r="F158" t="str">
        <f ca="1">IF(MOD(INT((ROW()-2)/3),2)=0,"",IF(INDIRECT("席札やりくり!E"&amp;MAX(A$2:A155)+1)=0,"",INDIRECT("席札やりくり!E"&amp;A155+1)))</f>
        <v/>
      </c>
    </row>
    <row r="159" spans="1:6" x14ac:dyDescent="0.15">
      <c r="A159">
        <f ca="1">IF(MOD(INT((ROW()-2)/3),2)=0,IF(INDIRECT("席札やりくり!A"&amp;MAX(A$2:A158)+1)=0,"",MAX(A$2:A158)+1),INDIRECT("A"&amp;ROW()-3))</f>
        <v>80</v>
      </c>
      <c r="B159" t="str">
        <f ca="1">IF(MOD(INT((ROW()-2)/3),2)=0,IF(INDIRECT("席札やりくり!A"&amp;MAX(A$2:A159)+1)=0,"",INDIRECT("席札やりくり!A"&amp;A159+1)),"")</f>
        <v>ゲスト８０</v>
      </c>
      <c r="C159" t="str">
        <f ca="1">IF(MOD(INT((ROW()-2)/3),2)=0,IF(INDIRECT("席札やりくり!B"&amp;MAX(A$2:A159)+1)=0,"",INDIRECT("席札やりくり!B"&amp;A159+1)),"")</f>
        <v>様</v>
      </c>
      <c r="D159" t="str">
        <f ca="1">IF(MOD(INT((ROW()-2)/3),2)=0,IF(INDIRECT("席札やりくり!C"&amp;MAX(A$2:A159)+1)=0,"",INDIRECT("席札やりくり!C"&amp;A159+1)),"")</f>
        <v/>
      </c>
      <c r="E159" t="str">
        <f ca="1">IF(MOD(INT((ROW()-2)/3),2)=0,"",IF(INDIRECT("席札やりくり!D"&amp;MAX(A$2:A156)+1)=0,"",INDIRECT("席札やりくり!D"&amp;A156+1)))</f>
        <v/>
      </c>
      <c r="F159" t="str">
        <f ca="1">IF(MOD(INT((ROW()-2)/3),2)=0,"",IF(INDIRECT("席札やりくり!E"&amp;MAX(A$2:A156)+1)=0,"",INDIRECT("席札やりくり!E"&amp;A156+1)))</f>
        <v/>
      </c>
    </row>
    <row r="160" spans="1:6" x14ac:dyDescent="0.15">
      <c r="A160">
        <f ca="1">IF(MOD(INT((ROW()-2)/3),2)=0,IF(INDIRECT("席札やりくり!A"&amp;MAX(A$2:A159)+1)=0,"",MAX(A$2:A159)+1),INDIRECT("A"&amp;ROW()-3))</f>
        <v>81</v>
      </c>
      <c r="B160" t="str">
        <f ca="1">IF(MOD(INT((ROW()-2)/3),2)=0,IF(INDIRECT("席札やりくり!A"&amp;MAX(A$2:A160)+1)=0,"",INDIRECT("席札やりくり!A"&amp;A160+1)),"")</f>
        <v>ゲスト８１</v>
      </c>
      <c r="C160" t="str">
        <f ca="1">IF(MOD(INT((ROW()-2)/3),2)=0,IF(INDIRECT("席札やりくり!B"&amp;MAX(A$2:A160)+1)=0,"",INDIRECT("席札やりくり!B"&amp;A160+1)),"")</f>
        <v>様</v>
      </c>
      <c r="D160" t="str">
        <f ca="1">IF(MOD(INT((ROW()-2)/3),2)=0,IF(INDIRECT("席札やりくり!C"&amp;MAX(A$2:A160)+1)=0,"",INDIRECT("席札やりくり!C"&amp;A160+1)),"")</f>
        <v/>
      </c>
      <c r="E160" t="str">
        <f ca="1">IF(MOD(INT((ROW()-2)/3),2)=0,"",IF(INDIRECT("席札やりくり!D"&amp;MAX(A$2:A157)+1)=0,"",INDIRECT("席札やりくり!D"&amp;A157+1)))</f>
        <v/>
      </c>
      <c r="F160" t="str">
        <f ca="1">IF(MOD(INT((ROW()-2)/3),2)=0,"",IF(INDIRECT("席札やりくり!E"&amp;MAX(A$2:A157)+1)=0,"",INDIRECT("席札やりくり!E"&amp;A157+1)))</f>
        <v/>
      </c>
    </row>
    <row r="161" spans="1:6" x14ac:dyDescent="0.15">
      <c r="A161">
        <f ca="1">IF(MOD(INT((ROW()-2)/3),2)=0,IF(INDIRECT("席札やりくり!A"&amp;MAX(A$2:A160)+1)=0,"",MAX(A$2:A160)+1),INDIRECT("A"&amp;ROW()-3))</f>
        <v>79</v>
      </c>
      <c r="B161" t="str">
        <f ca="1">IF(MOD(INT((ROW()-2)/3),2)=0,IF(INDIRECT("席札やりくり!A"&amp;MAX(A$2:A161)+1)=0,"",INDIRECT("席札やりくり!A"&amp;A161+1)),"")</f>
        <v/>
      </c>
      <c r="C161" t="str">
        <f ca="1">IF(MOD(INT((ROW()-2)/3),2)=0,IF(INDIRECT("席札やりくり!B"&amp;MAX(A$2:A161)+1)=0,"",INDIRECT("席札やりくり!B"&amp;A161+1)),"")</f>
        <v/>
      </c>
      <c r="D161" t="str">
        <f ca="1">IF(MOD(INT((ROW()-2)/3),2)=0,IF(INDIRECT("席札やりくり!C"&amp;MAX(A$2:A161)+1)=0,"",INDIRECT("席札やりくり!C"&amp;A161+1)),"")</f>
        <v/>
      </c>
      <c r="E161" t="str">
        <f ca="1">IF(MOD(INT((ROW()-2)/3),2)=0,"",IF(INDIRECT("席札やりくり!D"&amp;MAX(A$2:A158)+1)=0,"",INDIRECT("席札やりくり!D"&amp;A158+1)))</f>
        <v/>
      </c>
      <c r="F161" t="str">
        <f ca="1">IF(MOD(INT((ROW()-2)/3),2)=0,"",IF(INDIRECT("席札やりくり!E"&amp;MAX(A$2:A158)+1)=0,"",INDIRECT("席札やりくり!E"&amp;A158+1)))</f>
        <v/>
      </c>
    </row>
    <row r="162" spans="1:6" x14ac:dyDescent="0.15">
      <c r="A162">
        <f ca="1">IF(MOD(INT((ROW()-2)/3),2)=0,IF(INDIRECT("席札やりくり!A"&amp;MAX(A$2:A161)+1)=0,"",MAX(A$2:A161)+1),INDIRECT("A"&amp;ROW()-3))</f>
        <v>80</v>
      </c>
      <c r="B162" t="str">
        <f ca="1">IF(MOD(INT((ROW()-2)/3),2)=0,IF(INDIRECT("席札やりくり!A"&amp;MAX(A$2:A162)+1)=0,"",INDIRECT("席札やりくり!A"&amp;A162+1)),"")</f>
        <v/>
      </c>
      <c r="C162" t="str">
        <f ca="1">IF(MOD(INT((ROW()-2)/3),2)=0,IF(INDIRECT("席札やりくり!B"&amp;MAX(A$2:A162)+1)=0,"",INDIRECT("席札やりくり!B"&amp;A162+1)),"")</f>
        <v/>
      </c>
      <c r="D162" t="str">
        <f ca="1">IF(MOD(INT((ROW()-2)/3),2)=0,IF(INDIRECT("席札やりくり!C"&amp;MAX(A$2:A162)+1)=0,"",INDIRECT("席札やりくり!C"&amp;A162+1)),"")</f>
        <v/>
      </c>
      <c r="E162" t="str">
        <f ca="1">IF(MOD(INT((ROW()-2)/3),2)=0,"",IF(INDIRECT("席札やりくり!D"&amp;MAX(A$2:A159)+1)=0,"",INDIRECT("席札やりくり!D"&amp;A159+1)))</f>
        <v/>
      </c>
      <c r="F162" t="str">
        <f ca="1">IF(MOD(INT((ROW()-2)/3),2)=0,"",IF(INDIRECT("席札やりくり!E"&amp;MAX(A$2:A159)+1)=0,"",INDIRECT("席札やりくり!E"&amp;A159+1)))</f>
        <v/>
      </c>
    </row>
    <row r="163" spans="1:6" x14ac:dyDescent="0.15">
      <c r="A163">
        <f ca="1">IF(MOD(INT((ROW()-2)/3),2)=0,IF(INDIRECT("席札やりくり!A"&amp;MAX(A$2:A162)+1)=0,"",MAX(A$2:A162)+1),INDIRECT("A"&amp;ROW()-3))</f>
        <v>81</v>
      </c>
      <c r="B163" t="str">
        <f ca="1">IF(MOD(INT((ROW()-2)/3),2)=0,IF(INDIRECT("席札やりくり!A"&amp;MAX(A$2:A163)+1)=0,"",INDIRECT("席札やりくり!A"&amp;A163+1)),"")</f>
        <v/>
      </c>
      <c r="C163" t="str">
        <f ca="1">IF(MOD(INT((ROW()-2)/3),2)=0,IF(INDIRECT("席札やりくり!B"&amp;MAX(A$2:A163)+1)=0,"",INDIRECT("席札やりくり!B"&amp;A163+1)),"")</f>
        <v/>
      </c>
      <c r="D163" t="str">
        <f ca="1">IF(MOD(INT((ROW()-2)/3),2)=0,IF(INDIRECT("席札やりくり!C"&amp;MAX(A$2:A163)+1)=0,"",INDIRECT("席札やりくり!C"&amp;A163+1)),"")</f>
        <v/>
      </c>
      <c r="E163" t="str">
        <f ca="1">IF(MOD(INT((ROW()-2)/3),2)=0,"",IF(INDIRECT("席札やりくり!D"&amp;MAX(A$2:A160)+1)=0,"",INDIRECT("席札やりくり!D"&amp;A160+1)))</f>
        <v/>
      </c>
      <c r="F163" t="str">
        <f ca="1">IF(MOD(INT((ROW()-2)/3),2)=0,"",IF(INDIRECT("席札やりくり!E"&amp;MAX(A$2:A160)+1)=0,"",INDIRECT("席札やりくり!E"&amp;A160+1)))</f>
        <v/>
      </c>
    </row>
    <row r="164" spans="1:6" x14ac:dyDescent="0.15">
      <c r="A164">
        <f ca="1">IF(MOD(INT((ROW()-2)/3),2)=0,IF(INDIRECT("席札やりくり!A"&amp;MAX(A$2:A163)+1)=0,"",MAX(A$2:A163)+1),INDIRECT("A"&amp;ROW()-3))</f>
        <v>82</v>
      </c>
      <c r="B164" t="str">
        <f ca="1">IF(MOD(INT((ROW()-2)/3),2)=0,IF(INDIRECT("席札やりくり!A"&amp;MAX(A$2:A164)+1)=0,"",INDIRECT("席札やりくり!A"&amp;A164+1)),"")</f>
        <v>ゲスト８２</v>
      </c>
      <c r="C164" t="str">
        <f ca="1">IF(MOD(INT((ROW()-2)/3),2)=0,IF(INDIRECT("席札やりくり!B"&amp;MAX(A$2:A164)+1)=0,"",INDIRECT("席札やりくり!B"&amp;A164+1)),"")</f>
        <v>様</v>
      </c>
      <c r="D164" t="str">
        <f ca="1">IF(MOD(INT((ROW()-2)/3),2)=0,IF(INDIRECT("席札やりくり!C"&amp;MAX(A$2:A164)+1)=0,"",INDIRECT("席札やりくり!C"&amp;A164+1)),"")</f>
        <v/>
      </c>
      <c r="E164" t="str">
        <f ca="1">IF(MOD(INT((ROW()-2)/3),2)=0,"",IF(INDIRECT("席札やりくり!D"&amp;MAX(A$2:A161)+1)=0,"",INDIRECT("席札やりくり!D"&amp;A161+1)))</f>
        <v/>
      </c>
      <c r="F164" t="str">
        <f ca="1">IF(MOD(INT((ROW()-2)/3),2)=0,"",IF(INDIRECT("席札やりくり!E"&amp;MAX(A$2:A161)+1)=0,"",INDIRECT("席札やりくり!E"&amp;A161+1)))</f>
        <v/>
      </c>
    </row>
    <row r="165" spans="1:6" x14ac:dyDescent="0.15">
      <c r="A165">
        <f ca="1">IF(MOD(INT((ROW()-2)/3),2)=0,IF(INDIRECT("席札やりくり!A"&amp;MAX(A$2:A164)+1)=0,"",MAX(A$2:A164)+1),INDIRECT("A"&amp;ROW()-3))</f>
        <v>83</v>
      </c>
      <c r="B165" t="str">
        <f ca="1">IF(MOD(INT((ROW()-2)/3),2)=0,IF(INDIRECT("席札やりくり!A"&amp;MAX(A$2:A165)+1)=0,"",INDIRECT("席札やりくり!A"&amp;A165+1)),"")</f>
        <v>ゲスト８３</v>
      </c>
      <c r="C165" t="str">
        <f ca="1">IF(MOD(INT((ROW()-2)/3),2)=0,IF(INDIRECT("席札やりくり!B"&amp;MAX(A$2:A165)+1)=0,"",INDIRECT("席札やりくり!B"&amp;A165+1)),"")</f>
        <v>様</v>
      </c>
      <c r="D165" t="str">
        <f ca="1">IF(MOD(INT((ROW()-2)/3),2)=0,IF(INDIRECT("席札やりくり!C"&amp;MAX(A$2:A165)+1)=0,"",INDIRECT("席札やりくり!C"&amp;A165+1)),"")</f>
        <v/>
      </c>
      <c r="E165" t="str">
        <f ca="1">IF(MOD(INT((ROW()-2)/3),2)=0,"",IF(INDIRECT("席札やりくり!D"&amp;MAX(A$2:A162)+1)=0,"",INDIRECT("席札やりくり!D"&amp;A162+1)))</f>
        <v/>
      </c>
      <c r="F165" t="str">
        <f ca="1">IF(MOD(INT((ROW()-2)/3),2)=0,"",IF(INDIRECT("席札やりくり!E"&amp;MAX(A$2:A162)+1)=0,"",INDIRECT("席札やりくり!E"&amp;A162+1)))</f>
        <v/>
      </c>
    </row>
    <row r="166" spans="1:6" x14ac:dyDescent="0.15">
      <c r="A166">
        <f ca="1">IF(MOD(INT((ROW()-2)/3),2)=0,IF(INDIRECT("席札やりくり!A"&amp;MAX(A$2:A165)+1)=0,"",MAX(A$2:A165)+1),INDIRECT("A"&amp;ROW()-3))</f>
        <v>84</v>
      </c>
      <c r="B166" t="str">
        <f ca="1">IF(MOD(INT((ROW()-2)/3),2)=0,IF(INDIRECT("席札やりくり!A"&amp;MAX(A$2:A166)+1)=0,"",INDIRECT("席札やりくり!A"&amp;A166+1)),"")</f>
        <v>ゲスト８４</v>
      </c>
      <c r="C166" t="str">
        <f ca="1">IF(MOD(INT((ROW()-2)/3),2)=0,IF(INDIRECT("席札やりくり!B"&amp;MAX(A$2:A166)+1)=0,"",INDIRECT("席札やりくり!B"&amp;A166+1)),"")</f>
        <v>様</v>
      </c>
      <c r="D166" t="str">
        <f ca="1">IF(MOD(INT((ROW()-2)/3),2)=0,IF(INDIRECT("席札やりくり!C"&amp;MAX(A$2:A166)+1)=0,"",INDIRECT("席札やりくり!C"&amp;A166+1)),"")</f>
        <v/>
      </c>
      <c r="E166" t="str">
        <f ca="1">IF(MOD(INT((ROW()-2)/3),2)=0,"",IF(INDIRECT("席札やりくり!D"&amp;MAX(A$2:A163)+1)=0,"",INDIRECT("席札やりくり!D"&amp;A163+1)))</f>
        <v/>
      </c>
      <c r="F166" t="str">
        <f ca="1">IF(MOD(INT((ROW()-2)/3),2)=0,"",IF(INDIRECT("席札やりくり!E"&amp;MAX(A$2:A163)+1)=0,"",INDIRECT("席札やりくり!E"&amp;A163+1)))</f>
        <v/>
      </c>
    </row>
    <row r="167" spans="1:6" x14ac:dyDescent="0.15">
      <c r="A167">
        <f ca="1">IF(MOD(INT((ROW()-2)/3),2)=0,IF(INDIRECT("席札やりくり!A"&amp;MAX(A$2:A166)+1)=0,"",MAX(A$2:A166)+1),INDIRECT("A"&amp;ROW()-3))</f>
        <v>82</v>
      </c>
      <c r="B167" t="str">
        <f ca="1">IF(MOD(INT((ROW()-2)/3),2)=0,IF(INDIRECT("席札やりくり!A"&amp;MAX(A$2:A167)+1)=0,"",INDIRECT("席札やりくり!A"&amp;A167+1)),"")</f>
        <v/>
      </c>
      <c r="C167" t="str">
        <f ca="1">IF(MOD(INT((ROW()-2)/3),2)=0,IF(INDIRECT("席札やりくり!B"&amp;MAX(A$2:A167)+1)=0,"",INDIRECT("席札やりくり!B"&amp;A167+1)),"")</f>
        <v/>
      </c>
      <c r="D167" t="str">
        <f ca="1">IF(MOD(INT((ROW()-2)/3),2)=0,IF(INDIRECT("席札やりくり!C"&amp;MAX(A$2:A167)+1)=0,"",INDIRECT("席札やりくり!C"&amp;A167+1)),"")</f>
        <v/>
      </c>
      <c r="E167" t="str">
        <f ca="1">IF(MOD(INT((ROW()-2)/3),2)=0,"",IF(INDIRECT("席札やりくり!D"&amp;MAX(A$2:A164)+1)=0,"",INDIRECT("席札やりくり!D"&amp;A164+1)))</f>
        <v/>
      </c>
      <c r="F167" t="str">
        <f ca="1">IF(MOD(INT((ROW()-2)/3),2)=0,"",IF(INDIRECT("席札やりくり!E"&amp;MAX(A$2:A164)+1)=0,"",INDIRECT("席札やりくり!E"&amp;A164+1)))</f>
        <v/>
      </c>
    </row>
    <row r="168" spans="1:6" x14ac:dyDescent="0.15">
      <c r="A168">
        <f ca="1">IF(MOD(INT((ROW()-2)/3),2)=0,IF(INDIRECT("席札やりくり!A"&amp;MAX(A$2:A167)+1)=0,"",MAX(A$2:A167)+1),INDIRECT("A"&amp;ROW()-3))</f>
        <v>83</v>
      </c>
      <c r="B168" t="str">
        <f ca="1">IF(MOD(INT((ROW()-2)/3),2)=0,IF(INDIRECT("席札やりくり!A"&amp;MAX(A$2:A168)+1)=0,"",INDIRECT("席札やりくり!A"&amp;A168+1)),"")</f>
        <v/>
      </c>
      <c r="C168" t="str">
        <f ca="1">IF(MOD(INT((ROW()-2)/3),2)=0,IF(INDIRECT("席札やりくり!B"&amp;MAX(A$2:A168)+1)=0,"",INDIRECT("席札やりくり!B"&amp;A168+1)),"")</f>
        <v/>
      </c>
      <c r="D168" t="str">
        <f ca="1">IF(MOD(INT((ROW()-2)/3),2)=0,IF(INDIRECT("席札やりくり!C"&amp;MAX(A$2:A168)+1)=0,"",INDIRECT("席札やりくり!C"&amp;A168+1)),"")</f>
        <v/>
      </c>
      <c r="E168" t="str">
        <f ca="1">IF(MOD(INT((ROW()-2)/3),2)=0,"",IF(INDIRECT("席札やりくり!D"&amp;MAX(A$2:A165)+1)=0,"",INDIRECT("席札やりくり!D"&amp;A165+1)))</f>
        <v/>
      </c>
      <c r="F168" t="str">
        <f ca="1">IF(MOD(INT((ROW()-2)/3),2)=0,"",IF(INDIRECT("席札やりくり!E"&amp;MAX(A$2:A165)+1)=0,"",INDIRECT("席札やりくり!E"&amp;A165+1)))</f>
        <v/>
      </c>
    </row>
    <row r="169" spans="1:6" x14ac:dyDescent="0.15">
      <c r="A169">
        <f ca="1">IF(MOD(INT((ROW()-2)/3),2)=0,IF(INDIRECT("席札やりくり!A"&amp;MAX(A$2:A168)+1)=0,"",MAX(A$2:A168)+1),INDIRECT("A"&amp;ROW()-3))</f>
        <v>84</v>
      </c>
      <c r="B169" t="str">
        <f ca="1">IF(MOD(INT((ROW()-2)/3),2)=0,IF(INDIRECT("席札やりくり!A"&amp;MAX(A$2:A169)+1)=0,"",INDIRECT("席札やりくり!A"&amp;A169+1)),"")</f>
        <v/>
      </c>
      <c r="C169" t="str">
        <f ca="1">IF(MOD(INT((ROW()-2)/3),2)=0,IF(INDIRECT("席札やりくり!B"&amp;MAX(A$2:A169)+1)=0,"",INDIRECT("席札やりくり!B"&amp;A169+1)),"")</f>
        <v/>
      </c>
      <c r="D169" t="str">
        <f ca="1">IF(MOD(INT((ROW()-2)/3),2)=0,IF(INDIRECT("席札やりくり!C"&amp;MAX(A$2:A169)+1)=0,"",INDIRECT("席札やりくり!C"&amp;A169+1)),"")</f>
        <v/>
      </c>
      <c r="E169" t="str">
        <f ca="1">IF(MOD(INT((ROW()-2)/3),2)=0,"",IF(INDIRECT("席札やりくり!D"&amp;MAX(A$2:A166)+1)=0,"",INDIRECT("席札やりくり!D"&amp;A166+1)))</f>
        <v/>
      </c>
      <c r="F169" t="str">
        <f ca="1">IF(MOD(INT((ROW()-2)/3),2)=0,"",IF(INDIRECT("席札やりくり!E"&amp;MAX(A$2:A166)+1)=0,"",INDIRECT("席札やりくり!E"&amp;A166+1)))</f>
        <v/>
      </c>
    </row>
    <row r="170" spans="1:6" x14ac:dyDescent="0.15">
      <c r="A170">
        <f ca="1">IF(MOD(INT((ROW()-2)/3),2)=0,IF(INDIRECT("席札やりくり!A"&amp;MAX(A$2:A169)+1)=0,"",MAX(A$2:A169)+1),INDIRECT("A"&amp;ROW()-3))</f>
        <v>85</v>
      </c>
      <c r="B170" t="str">
        <f ca="1">IF(MOD(INT((ROW()-2)/3),2)=0,IF(INDIRECT("席札やりくり!A"&amp;MAX(A$2:A170)+1)=0,"",INDIRECT("席札やりくり!A"&amp;A170+1)),"")</f>
        <v>ゲスト８５</v>
      </c>
      <c r="C170" t="str">
        <f ca="1">IF(MOD(INT((ROW()-2)/3),2)=0,IF(INDIRECT("席札やりくり!B"&amp;MAX(A$2:A170)+1)=0,"",INDIRECT("席札やりくり!B"&amp;A170+1)),"")</f>
        <v>様</v>
      </c>
      <c r="D170" t="str">
        <f ca="1">IF(MOD(INT((ROW()-2)/3),2)=0,IF(INDIRECT("席札やりくり!C"&amp;MAX(A$2:A170)+1)=0,"",INDIRECT("席札やりくり!C"&amp;A170+1)),"")</f>
        <v/>
      </c>
      <c r="E170" t="str">
        <f ca="1">IF(MOD(INT((ROW()-2)/3),2)=0,"",IF(INDIRECT("席札やりくり!D"&amp;MAX(A$2:A167)+1)=0,"",INDIRECT("席札やりくり!D"&amp;A167+1)))</f>
        <v/>
      </c>
      <c r="F170" t="str">
        <f ca="1">IF(MOD(INT((ROW()-2)/3),2)=0,"",IF(INDIRECT("席札やりくり!E"&amp;MAX(A$2:A167)+1)=0,"",INDIRECT("席札やりくり!E"&amp;A167+1)))</f>
        <v/>
      </c>
    </row>
    <row r="171" spans="1:6" x14ac:dyDescent="0.15">
      <c r="A171">
        <f ca="1">IF(MOD(INT((ROW()-2)/3),2)=0,IF(INDIRECT("席札やりくり!A"&amp;MAX(A$2:A170)+1)=0,"",MAX(A$2:A170)+1),INDIRECT("A"&amp;ROW()-3))</f>
        <v>86</v>
      </c>
      <c r="B171" t="str">
        <f ca="1">IF(MOD(INT((ROW()-2)/3),2)=0,IF(INDIRECT("席札やりくり!A"&amp;MAX(A$2:A171)+1)=0,"",INDIRECT("席札やりくり!A"&amp;A171+1)),"")</f>
        <v>ゲスト８６</v>
      </c>
      <c r="C171" t="str">
        <f ca="1">IF(MOD(INT((ROW()-2)/3),2)=0,IF(INDIRECT("席札やりくり!B"&amp;MAX(A$2:A171)+1)=0,"",INDIRECT("席札やりくり!B"&amp;A171+1)),"")</f>
        <v>様</v>
      </c>
      <c r="D171" t="str">
        <f ca="1">IF(MOD(INT((ROW()-2)/3),2)=0,IF(INDIRECT("席札やりくり!C"&amp;MAX(A$2:A171)+1)=0,"",INDIRECT("席札やりくり!C"&amp;A171+1)),"")</f>
        <v/>
      </c>
      <c r="E171" t="str">
        <f ca="1">IF(MOD(INT((ROW()-2)/3),2)=0,"",IF(INDIRECT("席札やりくり!D"&amp;MAX(A$2:A168)+1)=0,"",INDIRECT("席札やりくり!D"&amp;A168+1)))</f>
        <v/>
      </c>
      <c r="F171" t="str">
        <f ca="1">IF(MOD(INT((ROW()-2)/3),2)=0,"",IF(INDIRECT("席札やりくり!E"&amp;MAX(A$2:A168)+1)=0,"",INDIRECT("席札やりくり!E"&amp;A168+1)))</f>
        <v/>
      </c>
    </row>
    <row r="172" spans="1:6" x14ac:dyDescent="0.15">
      <c r="A172">
        <f ca="1">IF(MOD(INT((ROW()-2)/3),2)=0,IF(INDIRECT("席札やりくり!A"&amp;MAX(A$2:A171)+1)=0,"",MAX(A$2:A171)+1),INDIRECT("A"&amp;ROW()-3))</f>
        <v>87</v>
      </c>
      <c r="B172" t="str">
        <f ca="1">IF(MOD(INT((ROW()-2)/3),2)=0,IF(INDIRECT("席札やりくり!A"&amp;MAX(A$2:A172)+1)=0,"",INDIRECT("席札やりくり!A"&amp;A172+1)),"")</f>
        <v>ゲスト８７</v>
      </c>
      <c r="C172" t="str">
        <f ca="1">IF(MOD(INT((ROW()-2)/3),2)=0,IF(INDIRECT("席札やりくり!B"&amp;MAX(A$2:A172)+1)=0,"",INDIRECT("席札やりくり!B"&amp;A172+1)),"")</f>
        <v>様</v>
      </c>
      <c r="D172" t="str">
        <f ca="1">IF(MOD(INT((ROW()-2)/3),2)=0,IF(INDIRECT("席札やりくり!C"&amp;MAX(A$2:A172)+1)=0,"",INDIRECT("席札やりくり!C"&amp;A172+1)),"")</f>
        <v/>
      </c>
      <c r="E172" t="str">
        <f ca="1">IF(MOD(INT((ROW()-2)/3),2)=0,"",IF(INDIRECT("席札やりくり!D"&amp;MAX(A$2:A169)+1)=0,"",INDIRECT("席札やりくり!D"&amp;A169+1)))</f>
        <v/>
      </c>
      <c r="F172" t="str">
        <f ca="1">IF(MOD(INT((ROW()-2)/3),2)=0,"",IF(INDIRECT("席札やりくり!E"&amp;MAX(A$2:A169)+1)=0,"",INDIRECT("席札やりくり!E"&amp;A169+1)))</f>
        <v/>
      </c>
    </row>
    <row r="173" spans="1:6" x14ac:dyDescent="0.15">
      <c r="A173">
        <f ca="1">IF(MOD(INT((ROW()-2)/3),2)=0,IF(INDIRECT("席札やりくり!A"&amp;MAX(A$2:A172)+1)=0,"",MAX(A$2:A172)+1),INDIRECT("A"&amp;ROW()-3))</f>
        <v>85</v>
      </c>
      <c r="B173" t="str">
        <f ca="1">IF(MOD(INT((ROW()-2)/3),2)=0,IF(INDIRECT("席札やりくり!A"&amp;MAX(A$2:A173)+1)=0,"",INDIRECT("席札やりくり!A"&amp;A173+1)),"")</f>
        <v/>
      </c>
      <c r="C173" t="str">
        <f ca="1">IF(MOD(INT((ROW()-2)/3),2)=0,IF(INDIRECT("席札やりくり!B"&amp;MAX(A$2:A173)+1)=0,"",INDIRECT("席札やりくり!B"&amp;A173+1)),"")</f>
        <v/>
      </c>
      <c r="D173" t="str">
        <f ca="1">IF(MOD(INT((ROW()-2)/3),2)=0,IF(INDIRECT("席札やりくり!C"&amp;MAX(A$2:A173)+1)=0,"",INDIRECT("席札やりくり!C"&amp;A173+1)),"")</f>
        <v/>
      </c>
      <c r="E173" t="str">
        <f ca="1">IF(MOD(INT((ROW()-2)/3),2)=0,"",IF(INDIRECT("席札やりくり!D"&amp;MAX(A$2:A170)+1)=0,"",INDIRECT("席札やりくり!D"&amp;A170+1)))</f>
        <v/>
      </c>
      <c r="F173" t="str">
        <f ca="1">IF(MOD(INT((ROW()-2)/3),2)=0,"",IF(INDIRECT("席札やりくり!E"&amp;MAX(A$2:A170)+1)=0,"",INDIRECT("席札やりくり!E"&amp;A170+1)))</f>
        <v/>
      </c>
    </row>
    <row r="174" spans="1:6" x14ac:dyDescent="0.15">
      <c r="A174">
        <f ca="1">IF(MOD(INT((ROW()-2)/3),2)=0,IF(INDIRECT("席札やりくり!A"&amp;MAX(A$2:A173)+1)=0,"",MAX(A$2:A173)+1),INDIRECT("A"&amp;ROW()-3))</f>
        <v>86</v>
      </c>
      <c r="B174" t="str">
        <f ca="1">IF(MOD(INT((ROW()-2)/3),2)=0,IF(INDIRECT("席札やりくり!A"&amp;MAX(A$2:A174)+1)=0,"",INDIRECT("席札やりくり!A"&amp;A174+1)),"")</f>
        <v/>
      </c>
      <c r="C174" t="str">
        <f ca="1">IF(MOD(INT((ROW()-2)/3),2)=0,IF(INDIRECT("席札やりくり!B"&amp;MAX(A$2:A174)+1)=0,"",INDIRECT("席札やりくり!B"&amp;A174+1)),"")</f>
        <v/>
      </c>
      <c r="D174" t="str">
        <f ca="1">IF(MOD(INT((ROW()-2)/3),2)=0,IF(INDIRECT("席札やりくり!C"&amp;MAX(A$2:A174)+1)=0,"",INDIRECT("席札やりくり!C"&amp;A174+1)),"")</f>
        <v/>
      </c>
      <c r="E174" t="str">
        <f ca="1">IF(MOD(INT((ROW()-2)/3),2)=0,"",IF(INDIRECT("席札やりくり!D"&amp;MAX(A$2:A171)+1)=0,"",INDIRECT("席札やりくり!D"&amp;A171+1)))</f>
        <v/>
      </c>
      <c r="F174" t="str">
        <f ca="1">IF(MOD(INT((ROW()-2)/3),2)=0,"",IF(INDIRECT("席札やりくり!E"&amp;MAX(A$2:A171)+1)=0,"",INDIRECT("席札やりくり!E"&amp;A171+1)))</f>
        <v/>
      </c>
    </row>
    <row r="175" spans="1:6" x14ac:dyDescent="0.15">
      <c r="A175">
        <f ca="1">IF(MOD(INT((ROW()-2)/3),2)=0,IF(INDIRECT("席札やりくり!A"&amp;MAX(A$2:A174)+1)=0,"",MAX(A$2:A174)+1),INDIRECT("A"&amp;ROW()-3))</f>
        <v>87</v>
      </c>
      <c r="B175" t="str">
        <f ca="1">IF(MOD(INT((ROW()-2)/3),2)=0,IF(INDIRECT("席札やりくり!A"&amp;MAX(A$2:A175)+1)=0,"",INDIRECT("席札やりくり!A"&amp;A175+1)),"")</f>
        <v/>
      </c>
      <c r="C175" t="str">
        <f ca="1">IF(MOD(INT((ROW()-2)/3),2)=0,IF(INDIRECT("席札やりくり!B"&amp;MAX(A$2:A175)+1)=0,"",INDIRECT("席札やりくり!B"&amp;A175+1)),"")</f>
        <v/>
      </c>
      <c r="D175" t="str">
        <f ca="1">IF(MOD(INT((ROW()-2)/3),2)=0,IF(INDIRECT("席札やりくり!C"&amp;MAX(A$2:A175)+1)=0,"",INDIRECT("席札やりくり!C"&amp;A175+1)),"")</f>
        <v/>
      </c>
      <c r="E175" t="str">
        <f ca="1">IF(MOD(INT((ROW()-2)/3),2)=0,"",IF(INDIRECT("席札やりくり!D"&amp;MAX(A$2:A172)+1)=0,"",INDIRECT("席札やりくり!D"&amp;A172+1)))</f>
        <v/>
      </c>
      <c r="F175" t="str">
        <f ca="1">IF(MOD(INT((ROW()-2)/3),2)=0,"",IF(INDIRECT("席札やりくり!E"&amp;MAX(A$2:A172)+1)=0,"",INDIRECT("席札やりくり!E"&amp;A172+1)))</f>
        <v/>
      </c>
    </row>
    <row r="176" spans="1:6" x14ac:dyDescent="0.15">
      <c r="A176">
        <f ca="1">IF(MOD(INT((ROW()-2)/3),2)=0,IF(INDIRECT("席札やりくり!A"&amp;MAX(A$2:A175)+1)=0,"",MAX(A$2:A175)+1),INDIRECT("A"&amp;ROW()-3))</f>
        <v>88</v>
      </c>
      <c r="B176" t="str">
        <f ca="1">IF(MOD(INT((ROW()-2)/3),2)=0,IF(INDIRECT("席札やりくり!A"&amp;MAX(A$2:A176)+1)=0,"",INDIRECT("席札やりくり!A"&amp;A176+1)),"")</f>
        <v>ゲスト８８</v>
      </c>
      <c r="C176" t="str">
        <f ca="1">IF(MOD(INT((ROW()-2)/3),2)=0,IF(INDIRECT("席札やりくり!B"&amp;MAX(A$2:A176)+1)=0,"",INDIRECT("席札やりくり!B"&amp;A176+1)),"")</f>
        <v>様</v>
      </c>
      <c r="D176" t="str">
        <f ca="1">IF(MOD(INT((ROW()-2)/3),2)=0,IF(INDIRECT("席札やりくり!C"&amp;MAX(A$2:A176)+1)=0,"",INDIRECT("席札やりくり!C"&amp;A176+1)),"")</f>
        <v/>
      </c>
      <c r="E176" t="str">
        <f ca="1">IF(MOD(INT((ROW()-2)/3),2)=0,"",IF(INDIRECT("席札やりくり!D"&amp;MAX(A$2:A173)+1)=0,"",INDIRECT("席札やりくり!D"&amp;A173+1)))</f>
        <v/>
      </c>
      <c r="F176" t="str">
        <f ca="1">IF(MOD(INT((ROW()-2)/3),2)=0,"",IF(INDIRECT("席札やりくり!E"&amp;MAX(A$2:A173)+1)=0,"",INDIRECT("席札やりくり!E"&amp;A173+1)))</f>
        <v/>
      </c>
    </row>
    <row r="177" spans="1:6" x14ac:dyDescent="0.15">
      <c r="A177">
        <f ca="1">IF(MOD(INT((ROW()-2)/3),2)=0,IF(INDIRECT("席札やりくり!A"&amp;MAX(A$2:A176)+1)=0,"",MAX(A$2:A176)+1),INDIRECT("A"&amp;ROW()-3))</f>
        <v>89</v>
      </c>
      <c r="B177" t="str">
        <f ca="1">IF(MOD(INT((ROW()-2)/3),2)=0,IF(INDIRECT("席札やりくり!A"&amp;MAX(A$2:A177)+1)=0,"",INDIRECT("席札やりくり!A"&amp;A177+1)),"")</f>
        <v>ゲスト８９</v>
      </c>
      <c r="C177" t="str">
        <f ca="1">IF(MOD(INT((ROW()-2)/3),2)=0,IF(INDIRECT("席札やりくり!B"&amp;MAX(A$2:A177)+1)=0,"",INDIRECT("席札やりくり!B"&amp;A177+1)),"")</f>
        <v>様</v>
      </c>
      <c r="D177" t="str">
        <f ca="1">IF(MOD(INT((ROW()-2)/3),2)=0,IF(INDIRECT("席札やりくり!C"&amp;MAX(A$2:A177)+1)=0,"",INDIRECT("席札やりくり!C"&amp;A177+1)),"")</f>
        <v/>
      </c>
      <c r="E177" t="str">
        <f ca="1">IF(MOD(INT((ROW()-2)/3),2)=0,"",IF(INDIRECT("席札やりくり!D"&amp;MAX(A$2:A174)+1)=0,"",INDIRECT("席札やりくり!D"&amp;A174+1)))</f>
        <v/>
      </c>
      <c r="F177" t="str">
        <f ca="1">IF(MOD(INT((ROW()-2)/3),2)=0,"",IF(INDIRECT("席札やりくり!E"&amp;MAX(A$2:A174)+1)=0,"",INDIRECT("席札やりくり!E"&amp;A174+1)))</f>
        <v/>
      </c>
    </row>
    <row r="178" spans="1:6" x14ac:dyDescent="0.15">
      <c r="A178">
        <f ca="1">IF(MOD(INT((ROW()-2)/3),2)=0,IF(INDIRECT("席札やりくり!A"&amp;MAX(A$2:A177)+1)=0,"",MAX(A$2:A177)+1),INDIRECT("A"&amp;ROW()-3))</f>
        <v>90</v>
      </c>
      <c r="B178" t="str">
        <f ca="1">IF(MOD(INT((ROW()-2)/3),2)=0,IF(INDIRECT("席札やりくり!A"&amp;MAX(A$2:A178)+1)=0,"",INDIRECT("席札やりくり!A"&amp;A178+1)),"")</f>
        <v>ゲスト９０</v>
      </c>
      <c r="C178" t="str">
        <f ca="1">IF(MOD(INT((ROW()-2)/3),2)=0,IF(INDIRECT("席札やりくり!B"&amp;MAX(A$2:A178)+1)=0,"",INDIRECT("席札やりくり!B"&amp;A178+1)),"")</f>
        <v>様</v>
      </c>
      <c r="D178" t="str">
        <f ca="1">IF(MOD(INT((ROW()-2)/3),2)=0,IF(INDIRECT("席札やりくり!C"&amp;MAX(A$2:A178)+1)=0,"",INDIRECT("席札やりくり!C"&amp;A178+1)),"")</f>
        <v/>
      </c>
      <c r="E178" t="str">
        <f ca="1">IF(MOD(INT((ROW()-2)/3),2)=0,"",IF(INDIRECT("席札やりくり!D"&amp;MAX(A$2:A175)+1)=0,"",INDIRECT("席札やりくり!D"&amp;A175+1)))</f>
        <v/>
      </c>
      <c r="F178" t="str">
        <f ca="1">IF(MOD(INT((ROW()-2)/3),2)=0,"",IF(INDIRECT("席札やりくり!E"&amp;MAX(A$2:A175)+1)=0,"",INDIRECT("席札やりくり!E"&amp;A175+1)))</f>
        <v/>
      </c>
    </row>
    <row r="179" spans="1:6" x14ac:dyDescent="0.15">
      <c r="A179">
        <f ca="1">IF(MOD(INT((ROW()-2)/3),2)=0,IF(INDIRECT("席札やりくり!A"&amp;MAX(A$2:A178)+1)=0,"",MAX(A$2:A178)+1),INDIRECT("A"&amp;ROW()-3))</f>
        <v>88</v>
      </c>
      <c r="B179" t="str">
        <f ca="1">IF(MOD(INT((ROW()-2)/3),2)=0,IF(INDIRECT("席札やりくり!A"&amp;MAX(A$2:A179)+1)=0,"",INDIRECT("席札やりくり!A"&amp;A179+1)),"")</f>
        <v/>
      </c>
      <c r="C179" t="str">
        <f ca="1">IF(MOD(INT((ROW()-2)/3),2)=0,IF(INDIRECT("席札やりくり!B"&amp;MAX(A$2:A179)+1)=0,"",INDIRECT("席札やりくり!B"&amp;A179+1)),"")</f>
        <v/>
      </c>
      <c r="D179" t="str">
        <f ca="1">IF(MOD(INT((ROW()-2)/3),2)=0,IF(INDIRECT("席札やりくり!C"&amp;MAX(A$2:A179)+1)=0,"",INDIRECT("席札やりくり!C"&amp;A179+1)),"")</f>
        <v/>
      </c>
      <c r="E179" t="str">
        <f ca="1">IF(MOD(INT((ROW()-2)/3),2)=0,"",IF(INDIRECT("席札やりくり!D"&amp;MAX(A$2:A176)+1)=0,"",INDIRECT("席札やりくり!D"&amp;A176+1)))</f>
        <v/>
      </c>
      <c r="F179" t="str">
        <f ca="1">IF(MOD(INT((ROW()-2)/3),2)=0,"",IF(INDIRECT("席札やりくり!E"&amp;MAX(A$2:A176)+1)=0,"",INDIRECT("席札やりくり!E"&amp;A176+1)))</f>
        <v/>
      </c>
    </row>
    <row r="180" spans="1:6" x14ac:dyDescent="0.15">
      <c r="A180">
        <f ca="1">IF(MOD(INT((ROW()-2)/3),2)=0,IF(INDIRECT("席札やりくり!A"&amp;MAX(A$2:A179)+1)=0,"",MAX(A$2:A179)+1),INDIRECT("A"&amp;ROW()-3))</f>
        <v>89</v>
      </c>
      <c r="B180" t="str">
        <f ca="1">IF(MOD(INT((ROW()-2)/3),2)=0,IF(INDIRECT("席札やりくり!A"&amp;MAX(A$2:A180)+1)=0,"",INDIRECT("席札やりくり!A"&amp;A180+1)),"")</f>
        <v/>
      </c>
      <c r="C180" t="str">
        <f ca="1">IF(MOD(INT((ROW()-2)/3),2)=0,IF(INDIRECT("席札やりくり!B"&amp;MAX(A$2:A180)+1)=0,"",INDIRECT("席札やりくり!B"&amp;A180+1)),"")</f>
        <v/>
      </c>
      <c r="D180" t="str">
        <f ca="1">IF(MOD(INT((ROW()-2)/3),2)=0,IF(INDIRECT("席札やりくり!C"&amp;MAX(A$2:A180)+1)=0,"",INDIRECT("席札やりくり!C"&amp;A180+1)),"")</f>
        <v/>
      </c>
      <c r="E180" t="str">
        <f ca="1">IF(MOD(INT((ROW()-2)/3),2)=0,"",IF(INDIRECT("席札やりくり!D"&amp;MAX(A$2:A177)+1)=0,"",INDIRECT("席札やりくり!D"&amp;A177+1)))</f>
        <v/>
      </c>
      <c r="F180" t="str">
        <f ca="1">IF(MOD(INT((ROW()-2)/3),2)=0,"",IF(INDIRECT("席札やりくり!E"&amp;MAX(A$2:A177)+1)=0,"",INDIRECT("席札やりくり!E"&amp;A177+1)))</f>
        <v/>
      </c>
    </row>
    <row r="181" spans="1:6" x14ac:dyDescent="0.15">
      <c r="A181">
        <f ca="1">IF(MOD(INT((ROW()-2)/3),2)=0,IF(INDIRECT("席札やりくり!A"&amp;MAX(A$2:A180)+1)=0,"",MAX(A$2:A180)+1),INDIRECT("A"&amp;ROW()-3))</f>
        <v>90</v>
      </c>
      <c r="B181" t="str">
        <f ca="1">IF(MOD(INT((ROW()-2)/3),2)=0,IF(INDIRECT("席札やりくり!A"&amp;MAX(A$2:A181)+1)=0,"",INDIRECT("席札やりくり!A"&amp;A181+1)),"")</f>
        <v/>
      </c>
      <c r="C181" t="str">
        <f ca="1">IF(MOD(INT((ROW()-2)/3),2)=0,IF(INDIRECT("席札やりくり!B"&amp;MAX(A$2:A181)+1)=0,"",INDIRECT("席札やりくり!B"&amp;A181+1)),"")</f>
        <v/>
      </c>
      <c r="D181" t="str">
        <f ca="1">IF(MOD(INT((ROW()-2)/3),2)=0,IF(INDIRECT("席札やりくり!C"&amp;MAX(A$2:A181)+1)=0,"",INDIRECT("席札やりくり!C"&amp;A181+1)),"")</f>
        <v/>
      </c>
      <c r="E181" t="str">
        <f ca="1">IF(MOD(INT((ROW()-2)/3),2)=0,"",IF(INDIRECT("席札やりくり!D"&amp;MAX(A$2:A178)+1)=0,"",INDIRECT("席札やりくり!D"&amp;A178+1)))</f>
        <v/>
      </c>
      <c r="F181" t="str">
        <f ca="1">IF(MOD(INT((ROW()-2)/3),2)=0,"",IF(INDIRECT("席札やりくり!E"&amp;MAX(A$2:A178)+1)=0,"",INDIRECT("席札やりくり!E"&amp;A178+1)))</f>
        <v/>
      </c>
    </row>
    <row r="182" spans="1:6" x14ac:dyDescent="0.15">
      <c r="A182">
        <f ca="1">IF(MOD(INT((ROW()-2)/3),2)=0,IF(INDIRECT("席札やりくり!A"&amp;MAX(A$2:A181)+1)=0,"",MAX(A$2:A181)+1),INDIRECT("A"&amp;ROW()-3))</f>
        <v>91</v>
      </c>
      <c r="B182" t="str">
        <f ca="1">IF(MOD(INT((ROW()-2)/3),2)=0,IF(INDIRECT("席札やりくり!A"&amp;MAX(A$2:A182)+1)=0,"",INDIRECT("席札やりくり!A"&amp;A182+1)),"")</f>
        <v>ゲスト９１</v>
      </c>
      <c r="C182" t="str">
        <f ca="1">IF(MOD(INT((ROW()-2)/3),2)=0,IF(INDIRECT("席札やりくり!B"&amp;MAX(A$2:A182)+1)=0,"",INDIRECT("席札やりくり!B"&amp;A182+1)),"")</f>
        <v>様</v>
      </c>
      <c r="D182" t="str">
        <f ca="1">IF(MOD(INT((ROW()-2)/3),2)=0,IF(INDIRECT("席札やりくり!C"&amp;MAX(A$2:A182)+1)=0,"",INDIRECT("席札やりくり!C"&amp;A182+1)),"")</f>
        <v/>
      </c>
      <c r="E182" t="str">
        <f ca="1">IF(MOD(INT((ROW()-2)/3),2)=0,"",IF(INDIRECT("席札やりくり!D"&amp;MAX(A$2:A179)+1)=0,"",INDIRECT("席札やりくり!D"&amp;A179+1)))</f>
        <v/>
      </c>
      <c r="F182" t="str">
        <f ca="1">IF(MOD(INT((ROW()-2)/3),2)=0,"",IF(INDIRECT("席札やりくり!E"&amp;MAX(A$2:A179)+1)=0,"",INDIRECT("席札やりくり!E"&amp;A179+1)))</f>
        <v/>
      </c>
    </row>
    <row r="183" spans="1:6" x14ac:dyDescent="0.15">
      <c r="A183">
        <f ca="1">IF(MOD(INT((ROW()-2)/3),2)=0,IF(INDIRECT("席札やりくり!A"&amp;MAX(A$2:A182)+1)=0,"",MAX(A$2:A182)+1),INDIRECT("A"&amp;ROW()-3))</f>
        <v>92</v>
      </c>
      <c r="B183" t="str">
        <f ca="1">IF(MOD(INT((ROW()-2)/3),2)=0,IF(INDIRECT("席札やりくり!A"&amp;MAX(A$2:A183)+1)=0,"",INDIRECT("席札やりくり!A"&amp;A183+1)),"")</f>
        <v>ゲスト９２</v>
      </c>
      <c r="C183" t="str">
        <f ca="1">IF(MOD(INT((ROW()-2)/3),2)=0,IF(INDIRECT("席札やりくり!B"&amp;MAX(A$2:A183)+1)=0,"",INDIRECT("席札やりくり!B"&amp;A183+1)),"")</f>
        <v>様</v>
      </c>
      <c r="D183" t="str">
        <f ca="1">IF(MOD(INT((ROW()-2)/3),2)=0,IF(INDIRECT("席札やりくり!C"&amp;MAX(A$2:A183)+1)=0,"",INDIRECT("席札やりくり!C"&amp;A183+1)),"")</f>
        <v/>
      </c>
      <c r="E183" t="str">
        <f ca="1">IF(MOD(INT((ROW()-2)/3),2)=0,"",IF(INDIRECT("席札やりくり!D"&amp;MAX(A$2:A180)+1)=0,"",INDIRECT("席札やりくり!D"&amp;A180+1)))</f>
        <v/>
      </c>
      <c r="F183" t="str">
        <f ca="1">IF(MOD(INT((ROW()-2)/3),2)=0,"",IF(INDIRECT("席札やりくり!E"&amp;MAX(A$2:A180)+1)=0,"",INDIRECT("席札やりくり!E"&amp;A180+1)))</f>
        <v/>
      </c>
    </row>
    <row r="184" spans="1:6" x14ac:dyDescent="0.15">
      <c r="A184">
        <f ca="1">IF(MOD(INT((ROW()-2)/3),2)=0,IF(INDIRECT("席札やりくり!A"&amp;MAX(A$2:A183)+1)=0,"",MAX(A$2:A183)+1),INDIRECT("A"&amp;ROW()-3))</f>
        <v>93</v>
      </c>
      <c r="B184" t="str">
        <f ca="1">IF(MOD(INT((ROW()-2)/3),2)=0,IF(INDIRECT("席札やりくり!A"&amp;MAX(A$2:A184)+1)=0,"",INDIRECT("席札やりくり!A"&amp;A184+1)),"")</f>
        <v>ゲスト９３</v>
      </c>
      <c r="C184" t="str">
        <f ca="1">IF(MOD(INT((ROW()-2)/3),2)=0,IF(INDIRECT("席札やりくり!B"&amp;MAX(A$2:A184)+1)=0,"",INDIRECT("席札やりくり!B"&amp;A184+1)),"")</f>
        <v>様</v>
      </c>
      <c r="D184" t="str">
        <f ca="1">IF(MOD(INT((ROW()-2)/3),2)=0,IF(INDIRECT("席札やりくり!C"&amp;MAX(A$2:A184)+1)=0,"",INDIRECT("席札やりくり!C"&amp;A184+1)),"")</f>
        <v/>
      </c>
      <c r="E184" t="str">
        <f ca="1">IF(MOD(INT((ROW()-2)/3),2)=0,"",IF(INDIRECT("席札やりくり!D"&amp;MAX(A$2:A181)+1)=0,"",INDIRECT("席札やりくり!D"&amp;A181+1)))</f>
        <v/>
      </c>
      <c r="F184" t="str">
        <f ca="1">IF(MOD(INT((ROW()-2)/3),2)=0,"",IF(INDIRECT("席札やりくり!E"&amp;MAX(A$2:A181)+1)=0,"",INDIRECT("席札やりくり!E"&amp;A181+1)))</f>
        <v/>
      </c>
    </row>
    <row r="185" spans="1:6" x14ac:dyDescent="0.15">
      <c r="A185">
        <f ca="1">IF(MOD(INT((ROW()-2)/3),2)=0,IF(INDIRECT("席札やりくり!A"&amp;MAX(A$2:A184)+1)=0,"",MAX(A$2:A184)+1),INDIRECT("A"&amp;ROW()-3))</f>
        <v>91</v>
      </c>
      <c r="B185" t="str">
        <f ca="1">IF(MOD(INT((ROW()-2)/3),2)=0,IF(INDIRECT("席札やりくり!A"&amp;MAX(A$2:A185)+1)=0,"",INDIRECT("席札やりくり!A"&amp;A185+1)),"")</f>
        <v/>
      </c>
      <c r="C185" t="str">
        <f ca="1">IF(MOD(INT((ROW()-2)/3),2)=0,IF(INDIRECT("席札やりくり!B"&amp;MAX(A$2:A185)+1)=0,"",INDIRECT("席札やりくり!B"&amp;A185+1)),"")</f>
        <v/>
      </c>
      <c r="D185" t="str">
        <f ca="1">IF(MOD(INT((ROW()-2)/3),2)=0,IF(INDIRECT("席札やりくり!C"&amp;MAX(A$2:A185)+1)=0,"",INDIRECT("席札やりくり!C"&amp;A185+1)),"")</f>
        <v/>
      </c>
      <c r="E185" t="str">
        <f ca="1">IF(MOD(INT((ROW()-2)/3),2)=0,"",IF(INDIRECT("席札やりくり!D"&amp;MAX(A$2:A182)+1)=0,"",INDIRECT("席札やりくり!D"&amp;A182+1)))</f>
        <v/>
      </c>
      <c r="F185" t="str">
        <f ca="1">IF(MOD(INT((ROW()-2)/3),2)=0,"",IF(INDIRECT("席札やりくり!E"&amp;MAX(A$2:A182)+1)=0,"",INDIRECT("席札やりくり!E"&amp;A182+1)))</f>
        <v/>
      </c>
    </row>
    <row r="186" spans="1:6" x14ac:dyDescent="0.15">
      <c r="A186">
        <f ca="1">IF(MOD(INT((ROW()-2)/3),2)=0,IF(INDIRECT("席札やりくり!A"&amp;MAX(A$2:A185)+1)=0,"",MAX(A$2:A185)+1),INDIRECT("A"&amp;ROW()-3))</f>
        <v>92</v>
      </c>
      <c r="B186" t="str">
        <f ca="1">IF(MOD(INT((ROW()-2)/3),2)=0,IF(INDIRECT("席札やりくり!A"&amp;MAX(A$2:A186)+1)=0,"",INDIRECT("席札やりくり!A"&amp;A186+1)),"")</f>
        <v/>
      </c>
      <c r="C186" t="str">
        <f ca="1">IF(MOD(INT((ROW()-2)/3),2)=0,IF(INDIRECT("席札やりくり!B"&amp;MAX(A$2:A186)+1)=0,"",INDIRECT("席札やりくり!B"&amp;A186+1)),"")</f>
        <v/>
      </c>
      <c r="D186" t="str">
        <f ca="1">IF(MOD(INT((ROW()-2)/3),2)=0,IF(INDIRECT("席札やりくり!C"&amp;MAX(A$2:A186)+1)=0,"",INDIRECT("席札やりくり!C"&amp;A186+1)),"")</f>
        <v/>
      </c>
      <c r="E186" t="str">
        <f ca="1">IF(MOD(INT((ROW()-2)/3),2)=0,"",IF(INDIRECT("席札やりくり!D"&amp;MAX(A$2:A183)+1)=0,"",INDIRECT("席札やりくり!D"&amp;A183+1)))</f>
        <v/>
      </c>
      <c r="F186" t="str">
        <f ca="1">IF(MOD(INT((ROW()-2)/3),2)=0,"",IF(INDIRECT("席札やりくり!E"&amp;MAX(A$2:A183)+1)=0,"",INDIRECT("席札やりくり!E"&amp;A183+1)))</f>
        <v/>
      </c>
    </row>
    <row r="187" spans="1:6" x14ac:dyDescent="0.15">
      <c r="A187">
        <f ca="1">IF(MOD(INT((ROW()-2)/3),2)=0,IF(INDIRECT("席札やりくり!A"&amp;MAX(A$2:A186)+1)=0,"",MAX(A$2:A186)+1),INDIRECT("A"&amp;ROW()-3))</f>
        <v>93</v>
      </c>
      <c r="B187" t="str">
        <f ca="1">IF(MOD(INT((ROW()-2)/3),2)=0,IF(INDIRECT("席札やりくり!A"&amp;MAX(A$2:A187)+1)=0,"",INDIRECT("席札やりくり!A"&amp;A187+1)),"")</f>
        <v/>
      </c>
      <c r="C187" t="str">
        <f ca="1">IF(MOD(INT((ROW()-2)/3),2)=0,IF(INDIRECT("席札やりくり!B"&amp;MAX(A$2:A187)+1)=0,"",INDIRECT("席札やりくり!B"&amp;A187+1)),"")</f>
        <v/>
      </c>
      <c r="D187" t="str">
        <f ca="1">IF(MOD(INT((ROW()-2)/3),2)=0,IF(INDIRECT("席札やりくり!C"&amp;MAX(A$2:A187)+1)=0,"",INDIRECT("席札やりくり!C"&amp;A187+1)),"")</f>
        <v/>
      </c>
      <c r="E187" t="str">
        <f ca="1">IF(MOD(INT((ROW()-2)/3),2)=0,"",IF(INDIRECT("席札やりくり!D"&amp;MAX(A$2:A184)+1)=0,"",INDIRECT("席札やりくり!D"&amp;A184+1)))</f>
        <v/>
      </c>
      <c r="F187" t="str">
        <f ca="1">IF(MOD(INT((ROW()-2)/3),2)=0,"",IF(INDIRECT("席札やりくり!E"&amp;MAX(A$2:A184)+1)=0,"",INDIRECT("席札やりくり!E"&amp;A184+1)))</f>
        <v/>
      </c>
    </row>
    <row r="188" spans="1:6" x14ac:dyDescent="0.15">
      <c r="A188">
        <f ca="1">IF(MOD(INT((ROW()-2)/3),2)=0,IF(INDIRECT("席札やりくり!A"&amp;MAX(A$2:A187)+1)=0,"",MAX(A$2:A187)+1),INDIRECT("A"&amp;ROW()-3))</f>
        <v>94</v>
      </c>
      <c r="B188" t="str">
        <f ca="1">IF(MOD(INT((ROW()-2)/3),2)=0,IF(INDIRECT("席札やりくり!A"&amp;MAX(A$2:A188)+1)=0,"",INDIRECT("席札やりくり!A"&amp;A188+1)),"")</f>
        <v>ゲスト９４</v>
      </c>
      <c r="C188" t="str">
        <f ca="1">IF(MOD(INT((ROW()-2)/3),2)=0,IF(INDIRECT("席札やりくり!B"&amp;MAX(A$2:A188)+1)=0,"",INDIRECT("席札やりくり!B"&amp;A188+1)),"")</f>
        <v>様</v>
      </c>
      <c r="D188" t="str">
        <f ca="1">IF(MOD(INT((ROW()-2)/3),2)=0,IF(INDIRECT("席札やりくり!C"&amp;MAX(A$2:A188)+1)=0,"",INDIRECT("席札やりくり!C"&amp;A188+1)),"")</f>
        <v/>
      </c>
      <c r="E188" t="str">
        <f ca="1">IF(MOD(INT((ROW()-2)/3),2)=0,"",IF(INDIRECT("席札やりくり!D"&amp;MAX(A$2:A185)+1)=0,"",INDIRECT("席札やりくり!D"&amp;A185+1)))</f>
        <v/>
      </c>
      <c r="F188" t="str">
        <f ca="1">IF(MOD(INT((ROW()-2)/3),2)=0,"",IF(INDIRECT("席札やりくり!E"&amp;MAX(A$2:A185)+1)=0,"",INDIRECT("席札やりくり!E"&amp;A185+1)))</f>
        <v/>
      </c>
    </row>
    <row r="189" spans="1:6" x14ac:dyDescent="0.15">
      <c r="A189">
        <f ca="1">IF(MOD(INT((ROW()-2)/3),2)=0,IF(INDIRECT("席札やりくり!A"&amp;MAX(A$2:A188)+1)=0,"",MAX(A$2:A188)+1),INDIRECT("A"&amp;ROW()-3))</f>
        <v>95</v>
      </c>
      <c r="B189" t="str">
        <f ca="1">IF(MOD(INT((ROW()-2)/3),2)=0,IF(INDIRECT("席札やりくり!A"&amp;MAX(A$2:A189)+1)=0,"",INDIRECT("席札やりくり!A"&amp;A189+1)),"")</f>
        <v>ゲスト９５</v>
      </c>
      <c r="C189" t="str">
        <f ca="1">IF(MOD(INT((ROW()-2)/3),2)=0,IF(INDIRECT("席札やりくり!B"&amp;MAX(A$2:A189)+1)=0,"",INDIRECT("席札やりくり!B"&amp;A189+1)),"")</f>
        <v>様</v>
      </c>
      <c r="D189" t="str">
        <f ca="1">IF(MOD(INT((ROW()-2)/3),2)=0,IF(INDIRECT("席札やりくり!C"&amp;MAX(A$2:A189)+1)=0,"",INDIRECT("席札やりくり!C"&amp;A189+1)),"")</f>
        <v/>
      </c>
      <c r="E189" t="str">
        <f ca="1">IF(MOD(INT((ROW()-2)/3),2)=0,"",IF(INDIRECT("席札やりくり!D"&amp;MAX(A$2:A186)+1)=0,"",INDIRECT("席札やりくり!D"&amp;A186+1)))</f>
        <v/>
      </c>
      <c r="F189" t="str">
        <f ca="1">IF(MOD(INT((ROW()-2)/3),2)=0,"",IF(INDIRECT("席札やりくり!E"&amp;MAX(A$2:A186)+1)=0,"",INDIRECT("席札やりくり!E"&amp;A186+1)))</f>
        <v/>
      </c>
    </row>
    <row r="190" spans="1:6" x14ac:dyDescent="0.15">
      <c r="A190">
        <f ca="1">IF(MOD(INT((ROW()-2)/3),2)=0,IF(INDIRECT("席札やりくり!A"&amp;MAX(A$2:A189)+1)=0,"",MAX(A$2:A189)+1),INDIRECT("A"&amp;ROW()-3))</f>
        <v>96</v>
      </c>
      <c r="B190" t="str">
        <f ca="1">IF(MOD(INT((ROW()-2)/3),2)=0,IF(INDIRECT("席札やりくり!A"&amp;MAX(A$2:A190)+1)=0,"",INDIRECT("席札やりくり!A"&amp;A190+1)),"")</f>
        <v>ゲスト９６</v>
      </c>
      <c r="C190" t="str">
        <f ca="1">IF(MOD(INT((ROW()-2)/3),2)=0,IF(INDIRECT("席札やりくり!B"&amp;MAX(A$2:A190)+1)=0,"",INDIRECT("席札やりくり!B"&amp;A190+1)),"")</f>
        <v>様</v>
      </c>
      <c r="D190" t="str">
        <f ca="1">IF(MOD(INT((ROW()-2)/3),2)=0,IF(INDIRECT("席札やりくり!C"&amp;MAX(A$2:A190)+1)=0,"",INDIRECT("席札やりくり!C"&amp;A190+1)),"")</f>
        <v/>
      </c>
      <c r="E190" t="str">
        <f ca="1">IF(MOD(INT((ROW()-2)/3),2)=0,"",IF(INDIRECT("席札やりくり!D"&amp;MAX(A$2:A187)+1)=0,"",INDIRECT("席札やりくり!D"&amp;A187+1)))</f>
        <v/>
      </c>
      <c r="F190" t="str">
        <f ca="1">IF(MOD(INT((ROW()-2)/3),2)=0,"",IF(INDIRECT("席札やりくり!E"&amp;MAX(A$2:A187)+1)=0,"",INDIRECT("席札やりくり!E"&amp;A187+1)))</f>
        <v/>
      </c>
    </row>
    <row r="191" spans="1:6" x14ac:dyDescent="0.15">
      <c r="A191">
        <f ca="1">IF(MOD(INT((ROW()-2)/3),2)=0,IF(INDIRECT("席札やりくり!A"&amp;MAX(A$2:A190)+1)=0,"",MAX(A$2:A190)+1),INDIRECT("A"&amp;ROW()-3))</f>
        <v>94</v>
      </c>
      <c r="B191" t="str">
        <f ca="1">IF(MOD(INT((ROW()-2)/3),2)=0,IF(INDIRECT("席札やりくり!A"&amp;MAX(A$2:A191)+1)=0,"",INDIRECT("席札やりくり!A"&amp;A191+1)),"")</f>
        <v/>
      </c>
      <c r="C191" t="str">
        <f ca="1">IF(MOD(INT((ROW()-2)/3),2)=0,IF(INDIRECT("席札やりくり!B"&amp;MAX(A$2:A191)+1)=0,"",INDIRECT("席札やりくり!B"&amp;A191+1)),"")</f>
        <v/>
      </c>
      <c r="D191" t="str">
        <f ca="1">IF(MOD(INT((ROW()-2)/3),2)=0,IF(INDIRECT("席札やりくり!C"&amp;MAX(A$2:A191)+1)=0,"",INDIRECT("席札やりくり!C"&amp;A191+1)),"")</f>
        <v/>
      </c>
      <c r="E191" t="str">
        <f ca="1">IF(MOD(INT((ROW()-2)/3),2)=0,"",IF(INDIRECT("席札やりくり!D"&amp;MAX(A$2:A188)+1)=0,"",INDIRECT("席札やりくり!D"&amp;A188+1)))</f>
        <v/>
      </c>
      <c r="F191" t="str">
        <f ca="1">IF(MOD(INT((ROW()-2)/3),2)=0,"",IF(INDIRECT("席札やりくり!E"&amp;MAX(A$2:A188)+1)=0,"",INDIRECT("席札やりくり!E"&amp;A188+1)))</f>
        <v/>
      </c>
    </row>
    <row r="192" spans="1:6" x14ac:dyDescent="0.15">
      <c r="A192">
        <f ca="1">IF(MOD(INT((ROW()-2)/3),2)=0,IF(INDIRECT("席札やりくり!A"&amp;MAX(A$2:A191)+1)=0,"",MAX(A$2:A191)+1),INDIRECT("A"&amp;ROW()-3))</f>
        <v>95</v>
      </c>
      <c r="B192" t="str">
        <f ca="1">IF(MOD(INT((ROW()-2)/3),2)=0,IF(INDIRECT("席札やりくり!A"&amp;MAX(A$2:A192)+1)=0,"",INDIRECT("席札やりくり!A"&amp;A192+1)),"")</f>
        <v/>
      </c>
      <c r="C192" t="str">
        <f ca="1">IF(MOD(INT((ROW()-2)/3),2)=0,IF(INDIRECT("席札やりくり!B"&amp;MAX(A$2:A192)+1)=0,"",INDIRECT("席札やりくり!B"&amp;A192+1)),"")</f>
        <v/>
      </c>
      <c r="D192" t="str">
        <f ca="1">IF(MOD(INT((ROW()-2)/3),2)=0,IF(INDIRECT("席札やりくり!C"&amp;MAX(A$2:A192)+1)=0,"",INDIRECT("席札やりくり!C"&amp;A192+1)),"")</f>
        <v/>
      </c>
      <c r="E192" t="str">
        <f ca="1">IF(MOD(INT((ROW()-2)/3),2)=0,"",IF(INDIRECT("席札やりくり!D"&amp;MAX(A$2:A189)+1)=0,"",INDIRECT("席札やりくり!D"&amp;A189+1)))</f>
        <v/>
      </c>
      <c r="F192" t="str">
        <f ca="1">IF(MOD(INT((ROW()-2)/3),2)=0,"",IF(INDIRECT("席札やりくり!E"&amp;MAX(A$2:A189)+1)=0,"",INDIRECT("席札やりくり!E"&amp;A189+1)))</f>
        <v/>
      </c>
    </row>
    <row r="193" spans="1:6" x14ac:dyDescent="0.15">
      <c r="A193">
        <f ca="1">IF(MOD(INT((ROW()-2)/3),2)=0,IF(INDIRECT("席札やりくり!A"&amp;MAX(A$2:A192)+1)=0,"",MAX(A$2:A192)+1),INDIRECT("A"&amp;ROW()-3))</f>
        <v>96</v>
      </c>
      <c r="B193" t="str">
        <f ca="1">IF(MOD(INT((ROW()-2)/3),2)=0,IF(INDIRECT("席札やりくり!A"&amp;MAX(A$2:A193)+1)=0,"",INDIRECT("席札やりくり!A"&amp;A193+1)),"")</f>
        <v/>
      </c>
      <c r="C193" t="str">
        <f ca="1">IF(MOD(INT((ROW()-2)/3),2)=0,IF(INDIRECT("席札やりくり!B"&amp;MAX(A$2:A193)+1)=0,"",INDIRECT("席札やりくり!B"&amp;A193+1)),"")</f>
        <v/>
      </c>
      <c r="D193" t="str">
        <f ca="1">IF(MOD(INT((ROW()-2)/3),2)=0,IF(INDIRECT("席札やりくり!C"&amp;MAX(A$2:A193)+1)=0,"",INDIRECT("席札やりくり!C"&amp;A193+1)),"")</f>
        <v/>
      </c>
      <c r="E193" t="str">
        <f ca="1">IF(MOD(INT((ROW()-2)/3),2)=0,"",IF(INDIRECT("席札やりくり!D"&amp;MAX(A$2:A190)+1)=0,"",INDIRECT("席札やりくり!D"&amp;A190+1)))</f>
        <v/>
      </c>
      <c r="F193" t="str">
        <f ca="1">IF(MOD(INT((ROW()-2)/3),2)=0,"",IF(INDIRECT("席札やりくり!E"&amp;MAX(A$2:A190)+1)=0,"",INDIRECT("席札やりくり!E"&amp;A190+1)))</f>
        <v/>
      </c>
    </row>
    <row r="194" spans="1:6" x14ac:dyDescent="0.15">
      <c r="A194">
        <f ca="1">IF(MOD(INT((ROW()-2)/3),2)=0,IF(INDIRECT("席札やりくり!A"&amp;MAX(A$2:A193)+1)=0,"",MAX(A$2:A193)+1),INDIRECT("A"&amp;ROW()-3))</f>
        <v>97</v>
      </c>
      <c r="B194" t="str">
        <f ca="1">IF(MOD(INT((ROW()-2)/3),2)=0,IF(INDIRECT("席札やりくり!A"&amp;MAX(A$2:A194)+1)=0,"",INDIRECT("席札やりくり!A"&amp;A194+1)),"")</f>
        <v>ゲスト９７</v>
      </c>
      <c r="C194" t="str">
        <f ca="1">IF(MOD(INT((ROW()-2)/3),2)=0,IF(INDIRECT("席札やりくり!B"&amp;MAX(A$2:A194)+1)=0,"",INDIRECT("席札やりくり!B"&amp;A194+1)),"")</f>
        <v>様</v>
      </c>
      <c r="D194" t="str">
        <f ca="1">IF(MOD(INT((ROW()-2)/3),2)=0,IF(INDIRECT("席札やりくり!C"&amp;MAX(A$2:A194)+1)=0,"",INDIRECT("席札やりくり!C"&amp;A194+1)),"")</f>
        <v/>
      </c>
      <c r="E194" t="str">
        <f ca="1">IF(MOD(INT((ROW()-2)/3),2)=0,"",IF(INDIRECT("席札やりくり!D"&amp;MAX(A$2:A191)+1)=0,"",INDIRECT("席札やりくり!D"&amp;A191+1)))</f>
        <v/>
      </c>
      <c r="F194" t="str">
        <f ca="1">IF(MOD(INT((ROW()-2)/3),2)=0,"",IF(INDIRECT("席札やりくり!E"&amp;MAX(A$2:A191)+1)=0,"",INDIRECT("席札やりくり!E"&amp;A191+1)))</f>
        <v/>
      </c>
    </row>
    <row r="195" spans="1:6" x14ac:dyDescent="0.15">
      <c r="A195">
        <f ca="1">IF(MOD(INT((ROW()-2)/3),2)=0,IF(INDIRECT("席札やりくり!A"&amp;MAX(A$2:A194)+1)=0,"",MAX(A$2:A194)+1),INDIRECT("A"&amp;ROW()-3))</f>
        <v>98</v>
      </c>
      <c r="B195" t="str">
        <f ca="1">IF(MOD(INT((ROW()-2)/3),2)=0,IF(INDIRECT("席札やりくり!A"&amp;MAX(A$2:A195)+1)=0,"",INDIRECT("席札やりくり!A"&amp;A195+1)),"")</f>
        <v>ゲスト９８</v>
      </c>
      <c r="C195" t="str">
        <f ca="1">IF(MOD(INT((ROW()-2)/3),2)=0,IF(INDIRECT("席札やりくり!B"&amp;MAX(A$2:A195)+1)=0,"",INDIRECT("席札やりくり!B"&amp;A195+1)),"")</f>
        <v>様</v>
      </c>
      <c r="D195" t="str">
        <f ca="1">IF(MOD(INT((ROW()-2)/3),2)=0,IF(INDIRECT("席札やりくり!C"&amp;MAX(A$2:A195)+1)=0,"",INDIRECT("席札やりくり!C"&amp;A195+1)),"")</f>
        <v/>
      </c>
      <c r="E195" t="str">
        <f ca="1">IF(MOD(INT((ROW()-2)/3),2)=0,"",IF(INDIRECT("席札やりくり!D"&amp;MAX(A$2:A192)+1)=0,"",INDIRECT("席札やりくり!D"&amp;A192+1)))</f>
        <v/>
      </c>
      <c r="F195" t="str">
        <f ca="1">IF(MOD(INT((ROW()-2)/3),2)=0,"",IF(INDIRECT("席札やりくり!E"&amp;MAX(A$2:A192)+1)=0,"",INDIRECT("席札やりくり!E"&amp;A192+1)))</f>
        <v/>
      </c>
    </row>
    <row r="196" spans="1:6" x14ac:dyDescent="0.15">
      <c r="A196">
        <f ca="1">IF(MOD(INT((ROW()-2)/3),2)=0,IF(INDIRECT("席札やりくり!A"&amp;MAX(A$2:A195)+1)=0,"",MAX(A$2:A195)+1),INDIRECT("A"&amp;ROW()-3))</f>
        <v>99</v>
      </c>
      <c r="B196" t="str">
        <f ca="1">IF(MOD(INT((ROW()-2)/3),2)=0,IF(INDIRECT("席札やりくり!A"&amp;MAX(A$2:A196)+1)=0,"",INDIRECT("席札やりくり!A"&amp;A196+1)),"")</f>
        <v>ゲスト９９</v>
      </c>
      <c r="C196" t="str">
        <f ca="1">IF(MOD(INT((ROW()-2)/3),2)=0,IF(INDIRECT("席札やりくり!B"&amp;MAX(A$2:A196)+1)=0,"",INDIRECT("席札やりくり!B"&amp;A196+1)),"")</f>
        <v>様</v>
      </c>
      <c r="D196" t="str">
        <f ca="1">IF(MOD(INT((ROW()-2)/3),2)=0,IF(INDIRECT("席札やりくり!C"&amp;MAX(A$2:A196)+1)=0,"",INDIRECT("席札やりくり!C"&amp;A196+1)),"")</f>
        <v/>
      </c>
      <c r="E196" t="str">
        <f ca="1">IF(MOD(INT((ROW()-2)/3),2)=0,"",IF(INDIRECT("席札やりくり!D"&amp;MAX(A$2:A193)+1)=0,"",INDIRECT("席札やりくり!D"&amp;A193+1)))</f>
        <v/>
      </c>
      <c r="F196" t="str">
        <f ca="1">IF(MOD(INT((ROW()-2)/3),2)=0,"",IF(INDIRECT("席札やりくり!E"&amp;MAX(A$2:A193)+1)=0,"",INDIRECT("席札やりくり!E"&amp;A193+1)))</f>
        <v/>
      </c>
    </row>
    <row r="197" spans="1:6" x14ac:dyDescent="0.15">
      <c r="A197">
        <f ca="1">IF(MOD(INT((ROW()-2)/3),2)=0,IF(INDIRECT("席札やりくり!A"&amp;MAX(A$2:A196)+1)=0,"",MAX(A$2:A196)+1),INDIRECT("A"&amp;ROW()-3))</f>
        <v>97</v>
      </c>
      <c r="B197" t="str">
        <f ca="1">IF(MOD(INT((ROW()-2)/3),2)=0,IF(INDIRECT("席札やりくり!A"&amp;MAX(A$2:A197)+1)=0,"",INDIRECT("席札やりくり!A"&amp;A197+1)),"")</f>
        <v/>
      </c>
      <c r="C197" t="str">
        <f ca="1">IF(MOD(INT((ROW()-2)/3),2)=0,IF(INDIRECT("席札やりくり!B"&amp;MAX(A$2:A197)+1)=0,"",INDIRECT("席札やりくり!B"&amp;A197+1)),"")</f>
        <v/>
      </c>
      <c r="D197" t="str">
        <f ca="1">IF(MOD(INT((ROW()-2)/3),2)=0,IF(INDIRECT("席札やりくり!C"&amp;MAX(A$2:A197)+1)=0,"",INDIRECT("席札やりくり!C"&amp;A197+1)),"")</f>
        <v/>
      </c>
      <c r="E197" t="str">
        <f ca="1">IF(MOD(INT((ROW()-2)/3),2)=0,"",IF(INDIRECT("席札やりくり!D"&amp;MAX(A$2:A194)+1)=0,"",INDIRECT("席札やりくり!D"&amp;A194+1)))</f>
        <v/>
      </c>
      <c r="F197" t="str">
        <f ca="1">IF(MOD(INT((ROW()-2)/3),2)=0,"",IF(INDIRECT("席札やりくり!E"&amp;MAX(A$2:A194)+1)=0,"",INDIRECT("席札やりくり!E"&amp;A194+1)))</f>
        <v/>
      </c>
    </row>
    <row r="198" spans="1:6" x14ac:dyDescent="0.15">
      <c r="A198">
        <f ca="1">IF(MOD(INT((ROW()-2)/3),2)=0,IF(INDIRECT("席札やりくり!A"&amp;MAX(A$2:A197)+1)=0,"",MAX(A$2:A197)+1),INDIRECT("A"&amp;ROW()-3))</f>
        <v>98</v>
      </c>
      <c r="B198" t="str">
        <f ca="1">IF(MOD(INT((ROW()-2)/3),2)=0,IF(INDIRECT("席札やりくり!A"&amp;MAX(A$2:A198)+1)=0,"",INDIRECT("席札やりくり!A"&amp;A198+1)),"")</f>
        <v/>
      </c>
      <c r="C198" t="str">
        <f ca="1">IF(MOD(INT((ROW()-2)/3),2)=0,IF(INDIRECT("席札やりくり!B"&amp;MAX(A$2:A198)+1)=0,"",INDIRECT("席札やりくり!B"&amp;A198+1)),"")</f>
        <v/>
      </c>
      <c r="D198" t="str">
        <f ca="1">IF(MOD(INT((ROW()-2)/3),2)=0,IF(INDIRECT("席札やりくり!C"&amp;MAX(A$2:A198)+1)=0,"",INDIRECT("席札やりくり!C"&amp;A198+1)),"")</f>
        <v/>
      </c>
      <c r="E198" t="str">
        <f ca="1">IF(MOD(INT((ROW()-2)/3),2)=0,"",IF(INDIRECT("席札やりくり!D"&amp;MAX(A$2:A195)+1)=0,"",INDIRECT("席札やりくり!D"&amp;A195+1)))</f>
        <v/>
      </c>
      <c r="F198" t="str">
        <f ca="1">IF(MOD(INT((ROW()-2)/3),2)=0,"",IF(INDIRECT("席札やりくり!E"&amp;MAX(A$2:A195)+1)=0,"",INDIRECT("席札やりくり!E"&amp;A195+1)))</f>
        <v/>
      </c>
    </row>
    <row r="199" spans="1:6" x14ac:dyDescent="0.15">
      <c r="A199">
        <f ca="1">IF(MOD(INT((ROW()-2)/3),2)=0,IF(INDIRECT("席札やりくり!A"&amp;MAX(A$2:A198)+1)=0,"",MAX(A$2:A198)+1),INDIRECT("A"&amp;ROW()-3))</f>
        <v>99</v>
      </c>
      <c r="B199" t="str">
        <f ca="1">IF(MOD(INT((ROW()-2)/3),2)=0,IF(INDIRECT("席札やりくり!A"&amp;MAX(A$2:A199)+1)=0,"",INDIRECT("席札やりくり!A"&amp;A199+1)),"")</f>
        <v/>
      </c>
      <c r="C199" t="str">
        <f ca="1">IF(MOD(INT((ROW()-2)/3),2)=0,IF(INDIRECT("席札やりくり!B"&amp;MAX(A$2:A199)+1)=0,"",INDIRECT("席札やりくり!B"&amp;A199+1)),"")</f>
        <v/>
      </c>
      <c r="D199" t="str">
        <f ca="1">IF(MOD(INT((ROW()-2)/3),2)=0,IF(INDIRECT("席札やりくり!C"&amp;MAX(A$2:A199)+1)=0,"",INDIRECT("席札やりくり!C"&amp;A199+1)),"")</f>
        <v/>
      </c>
      <c r="E199" t="str">
        <f ca="1">IF(MOD(INT((ROW()-2)/3),2)=0,"",IF(INDIRECT("席札やりくり!D"&amp;MAX(A$2:A196)+1)=0,"",INDIRECT("席札やりくり!D"&amp;A196+1)))</f>
        <v/>
      </c>
      <c r="F199" t="str">
        <f ca="1">IF(MOD(INT((ROW()-2)/3),2)=0,"",IF(INDIRECT("席札やりくり!E"&amp;MAX(A$2:A196)+1)=0,"",INDIRECT("席札やりくり!E"&amp;A196+1)))</f>
        <v/>
      </c>
    </row>
    <row r="200" spans="1:6" x14ac:dyDescent="0.15">
      <c r="A200">
        <f ca="1">IF(MOD(INT((ROW()-2)/3),2)=0,IF(INDIRECT("席札やりくり!A"&amp;MAX(A$2:A199)+1)=0,"",MAX(A$2:A199)+1),INDIRECT("A"&amp;ROW()-3))</f>
        <v>100</v>
      </c>
      <c r="B200" t="str">
        <f ca="1">IF(MOD(INT((ROW()-2)/3),2)=0,IF(INDIRECT("席札やりくり!A"&amp;MAX(A$2:A200)+1)=0,"",INDIRECT("席札やりくり!A"&amp;A200+1)),"")</f>
        <v>ゲスト１００</v>
      </c>
      <c r="C200" t="str">
        <f ca="1">IF(MOD(INT((ROW()-2)/3),2)=0,IF(INDIRECT("席札やりくり!B"&amp;MAX(A$2:A200)+1)=0,"",INDIRECT("席札やりくり!B"&amp;A200+1)),"")</f>
        <v>様</v>
      </c>
      <c r="D200" t="str">
        <f ca="1">IF(MOD(INT((ROW()-2)/3),2)=0,IF(INDIRECT("席札やりくり!C"&amp;MAX(A$2:A200)+1)=0,"",INDIRECT("席札やりくり!C"&amp;A200+1)),"")</f>
        <v/>
      </c>
      <c r="E200" t="str">
        <f ca="1">IF(MOD(INT((ROW()-2)/3),2)=0,"",IF(INDIRECT("席札やりくり!D"&amp;MAX(A$2:A197)+1)=0,"",INDIRECT("席札やりくり!D"&amp;A197+1)))</f>
        <v/>
      </c>
      <c r="F200" t="str">
        <f ca="1">IF(MOD(INT((ROW()-2)/3),2)=0,"",IF(INDIRECT("席札やりくり!E"&amp;MAX(A$2:A197)+1)=0,"",INDIRECT("席札やりくり!E"&amp;A197+1)))</f>
        <v/>
      </c>
    </row>
  </sheetData>
  <sheetProtection password="CC8B" sheet="1" objects="1" scenarios="1" selectLockedCells="1"/>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99"/>
  <sheetViews>
    <sheetView showGridLines="0" zoomScale="110" zoomScaleNormal="110" workbookViewId="0">
      <selection activeCell="B146" sqref="B146"/>
    </sheetView>
  </sheetViews>
  <sheetFormatPr defaultRowHeight="13.5" x14ac:dyDescent="0.15"/>
  <cols>
    <col min="1" max="1" width="14.125" customWidth="1"/>
    <col min="2" max="2" width="17.5" customWidth="1"/>
    <col min="3" max="3" width="21.5" customWidth="1"/>
    <col min="4" max="4" width="5.75" customWidth="1"/>
    <col min="5" max="5" width="51.25" customWidth="1"/>
    <col min="7" max="7" width="58.625" customWidth="1"/>
  </cols>
  <sheetData>
    <row r="1" spans="1:3" ht="39" customHeight="1" thickBot="1" x14ac:dyDescent="0.2">
      <c r="A1" s="60" t="s">
        <v>182</v>
      </c>
      <c r="B1" s="60"/>
      <c r="C1" s="60"/>
    </row>
    <row r="2" spans="1:3" ht="252" customHeight="1" thickTop="1" x14ac:dyDescent="0.15">
      <c r="A2" s="61" t="str">
        <f ca="1">席次表やりくり!C160&amp;"{{{{{{"&amp;A19&amp;"$"&amp;A20&amp;"$"&amp;A21&amp;"$"&amp;A22&amp;"$"&amp;A23&amp;"$"&amp;A24&amp;"$"&amp;A25&amp;"$"&amp;A26&amp;"$"&amp;A27&amp;"$"&amp;A28&amp;"$"&amp;A29&amp;"$"&amp;A30&amp;"$"&amp;A31&amp;"$"&amp;A32&amp;"$"&amp;A33&amp;"$"&amp;A34&amp;"{"&amp;A8&amp;"$"&amp;A9&amp;"$"&amp;B8&amp;"$"&amp;A11&amp;"$"&amp;A12&amp;"$"&amp;B11&amp;"$"&amp;B12&amp;"$"&amp;A14&amp;"$"&amp;A15&amp;"$"&amp;A17&amp;"{}"</f>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楓$2$檜$4$5$6$7$8$9$10$11$12$13$14$15$16{勅使川原家$橘家$結婚披露宴御席表$新郎$新一郎$新婦$花江$2019年 ６月５日$平成セントラルホテルに於いて$ご宛名・お席順に失礼な点がございましたら慶事に免じご寛容のほどお願い申し上げます{}</v>
      </c>
      <c r="B2" s="62"/>
      <c r="C2" s="63"/>
    </row>
    <row r="3" spans="1:3" ht="75.75" customHeight="1" thickBot="1" x14ac:dyDescent="0.2">
      <c r="A3" s="64"/>
      <c r="B3" s="65"/>
      <c r="C3" s="66"/>
    </row>
    <row r="4" spans="1:3" ht="69" customHeight="1" thickTop="1" thickBot="1" x14ac:dyDescent="0.2"/>
    <row r="5" spans="1:3" ht="19.5" customHeight="1" thickTop="1" x14ac:dyDescent="0.15">
      <c r="A5" s="45" t="s">
        <v>185</v>
      </c>
      <c r="B5" s="46"/>
      <c r="C5" s="47"/>
    </row>
    <row r="6" spans="1:3" ht="19.5" customHeight="1" thickBot="1" x14ac:dyDescent="0.2">
      <c r="A6" s="67" t="s">
        <v>183</v>
      </c>
      <c r="B6" s="68"/>
      <c r="C6" s="69"/>
    </row>
    <row r="7" spans="1:3" x14ac:dyDescent="0.15">
      <c r="A7" s="48" t="s">
        <v>175</v>
      </c>
      <c r="B7" s="49"/>
      <c r="C7" s="50"/>
    </row>
    <row r="8" spans="1:3" x14ac:dyDescent="0.15">
      <c r="A8" s="30" t="s">
        <v>166</v>
      </c>
      <c r="B8" s="73" t="s">
        <v>177</v>
      </c>
      <c r="C8" s="74"/>
    </row>
    <row r="9" spans="1:3" ht="14.25" thickBot="1" x14ac:dyDescent="0.2">
      <c r="A9" s="31" t="s">
        <v>167</v>
      </c>
      <c r="B9" s="75"/>
      <c r="C9" s="76"/>
    </row>
    <row r="10" spans="1:3" x14ac:dyDescent="0.15">
      <c r="A10" s="51" t="s">
        <v>176</v>
      </c>
      <c r="B10" s="52"/>
      <c r="C10" s="53"/>
    </row>
    <row r="11" spans="1:3" x14ac:dyDescent="0.15">
      <c r="A11" s="32" t="s">
        <v>168</v>
      </c>
      <c r="B11" s="33" t="s">
        <v>169</v>
      </c>
      <c r="C11" s="34"/>
    </row>
    <row r="12" spans="1:3" ht="14.25" thickBot="1" x14ac:dyDescent="0.2">
      <c r="A12" s="31" t="s">
        <v>170</v>
      </c>
      <c r="B12" s="35" t="s">
        <v>171</v>
      </c>
      <c r="C12" s="36"/>
    </row>
    <row r="13" spans="1:3" x14ac:dyDescent="0.15">
      <c r="A13" s="51" t="s">
        <v>172</v>
      </c>
      <c r="B13" s="52"/>
      <c r="C13" s="53"/>
    </row>
    <row r="14" spans="1:3" x14ac:dyDescent="0.15">
      <c r="A14" s="77" t="s">
        <v>181</v>
      </c>
      <c r="B14" s="78"/>
      <c r="C14" s="79"/>
    </row>
    <row r="15" spans="1:3" ht="14.25" thickBot="1" x14ac:dyDescent="0.2">
      <c r="A15" s="80" t="s">
        <v>178</v>
      </c>
      <c r="B15" s="81"/>
      <c r="C15" s="82"/>
    </row>
    <row r="16" spans="1:3" x14ac:dyDescent="0.15">
      <c r="A16" s="51" t="s">
        <v>173</v>
      </c>
      <c r="B16" s="52"/>
      <c r="C16" s="53"/>
    </row>
    <row r="17" spans="1:3" ht="36.75" customHeight="1" thickBot="1" x14ac:dyDescent="0.2">
      <c r="A17" s="70" t="s">
        <v>187</v>
      </c>
      <c r="B17" s="71"/>
      <c r="C17" s="72"/>
    </row>
    <row r="18" spans="1:3" x14ac:dyDescent="0.15">
      <c r="A18" s="51" t="s">
        <v>174</v>
      </c>
      <c r="B18" s="52"/>
      <c r="C18" s="53"/>
    </row>
    <row r="19" spans="1:3" x14ac:dyDescent="0.15">
      <c r="A19" s="57" t="s">
        <v>179</v>
      </c>
      <c r="B19" s="58"/>
      <c r="C19" s="59"/>
    </row>
    <row r="20" spans="1:3" x14ac:dyDescent="0.15">
      <c r="A20" s="54">
        <v>2</v>
      </c>
      <c r="B20" s="55"/>
      <c r="C20" s="56"/>
    </row>
    <row r="21" spans="1:3" x14ac:dyDescent="0.15">
      <c r="A21" s="54" t="s">
        <v>180</v>
      </c>
      <c r="B21" s="55"/>
      <c r="C21" s="56"/>
    </row>
    <row r="22" spans="1:3" x14ac:dyDescent="0.15">
      <c r="A22" s="54">
        <v>4</v>
      </c>
      <c r="B22" s="55"/>
      <c r="C22" s="56"/>
    </row>
    <row r="23" spans="1:3" x14ac:dyDescent="0.15">
      <c r="A23" s="54">
        <v>5</v>
      </c>
      <c r="B23" s="55"/>
      <c r="C23" s="56"/>
    </row>
    <row r="24" spans="1:3" x14ac:dyDescent="0.15">
      <c r="A24" s="54">
        <v>6</v>
      </c>
      <c r="B24" s="55"/>
      <c r="C24" s="56"/>
    </row>
    <row r="25" spans="1:3" x14ac:dyDescent="0.15">
      <c r="A25" s="54">
        <v>7</v>
      </c>
      <c r="B25" s="55"/>
      <c r="C25" s="56"/>
    </row>
    <row r="26" spans="1:3" x14ac:dyDescent="0.15">
      <c r="A26" s="54">
        <v>8</v>
      </c>
      <c r="B26" s="55"/>
      <c r="C26" s="56"/>
    </row>
    <row r="27" spans="1:3" x14ac:dyDescent="0.15">
      <c r="A27" s="54">
        <v>9</v>
      </c>
      <c r="B27" s="55"/>
      <c r="C27" s="56"/>
    </row>
    <row r="28" spans="1:3" x14ac:dyDescent="0.15">
      <c r="A28" s="54">
        <v>10</v>
      </c>
      <c r="B28" s="55"/>
      <c r="C28" s="56"/>
    </row>
    <row r="29" spans="1:3" x14ac:dyDescent="0.15">
      <c r="A29" s="54">
        <v>11</v>
      </c>
      <c r="B29" s="55"/>
      <c r="C29" s="56"/>
    </row>
    <row r="30" spans="1:3" x14ac:dyDescent="0.15">
      <c r="A30" s="54">
        <v>12</v>
      </c>
      <c r="B30" s="55"/>
      <c r="C30" s="56"/>
    </row>
    <row r="31" spans="1:3" x14ac:dyDescent="0.15">
      <c r="A31" s="54">
        <v>13</v>
      </c>
      <c r="B31" s="55"/>
      <c r="C31" s="56"/>
    </row>
    <row r="32" spans="1:3" x14ac:dyDescent="0.15">
      <c r="A32" s="54">
        <v>14</v>
      </c>
      <c r="B32" s="55"/>
      <c r="C32" s="56"/>
    </row>
    <row r="33" spans="1:8" x14ac:dyDescent="0.15">
      <c r="A33" s="54">
        <v>15</v>
      </c>
      <c r="B33" s="55"/>
      <c r="C33" s="56"/>
    </row>
    <row r="34" spans="1:8" ht="14.25" thickBot="1" x14ac:dyDescent="0.2">
      <c r="A34" s="42">
        <v>16</v>
      </c>
      <c r="B34" s="43"/>
      <c r="C34" s="44"/>
    </row>
    <row r="35" spans="1:8" ht="16.5" customHeight="1" thickTop="1" thickBot="1" x14ac:dyDescent="0.2"/>
    <row r="36" spans="1:8" ht="24" customHeight="1" thickTop="1" x14ac:dyDescent="0.15">
      <c r="A36" s="45" t="s">
        <v>186</v>
      </c>
      <c r="B36" s="46"/>
      <c r="C36" s="47"/>
    </row>
    <row r="37" spans="1:8" ht="51.75" customHeight="1" thickBot="1" x14ac:dyDescent="0.2">
      <c r="A37" s="39"/>
      <c r="B37" s="40"/>
      <c r="C37" s="41"/>
    </row>
    <row r="38" spans="1:8" x14ac:dyDescent="0.15">
      <c r="A38" s="23" t="s">
        <v>13</v>
      </c>
      <c r="B38" s="24" t="s">
        <v>184</v>
      </c>
      <c r="C38" s="25" t="s">
        <v>139</v>
      </c>
      <c r="E38" s="5"/>
    </row>
    <row r="39" spans="1:8" ht="36" customHeight="1" x14ac:dyDescent="0.15">
      <c r="A39" s="16" t="str">
        <f ca="1">IF(LEN(席札用追加メッセージ!A2)&gt;0,席札用追加メッセージ!A2,"")&amp;(席札用追加メッセージ!B2)</f>
        <v>徳田寿々美様</v>
      </c>
      <c r="B39" s="26" t="s">
        <v>147</v>
      </c>
      <c r="C39" s="37"/>
      <c r="D39" s="6"/>
      <c r="E39" s="13"/>
    </row>
    <row r="40" spans="1:8" ht="36" customHeight="1" x14ac:dyDescent="0.15">
      <c r="A40" s="16" t="str">
        <f ca="1">IF(LEN(席札用追加メッセージ!A3)&gt;0,席札用追加メッセージ!A3&amp;(席札用追加メッセージ!B3)&amp;IF(COUNTIF(席札用追加メッセージ!$A$2:A3,席札用追加メッセージ!A3)&gt;1,REPT("*",COUNTIF(席札用追加メッセージ!$A$2:A3,席札用追加メッセージ!A3)-1),""),"")</f>
        <v>高橋多賀子様</v>
      </c>
      <c r="B40" s="26" t="s">
        <v>141</v>
      </c>
      <c r="C40" s="37"/>
      <c r="D40" s="6"/>
      <c r="E40" s="29"/>
    </row>
    <row r="41" spans="1:8" ht="36" customHeight="1" x14ac:dyDescent="0.15">
      <c r="A41" s="16" t="str">
        <f ca="1">IF(LEN(席札用追加メッセージ!A4)&gt;0,席札用追加メッセージ!A4&amp;(席札用追加メッセージ!B4)&amp;IF(COUNTIF(席札用追加メッセージ!$A$2:A4,席札用追加メッセージ!A4)&gt;1,REPT("*",COUNTIF(席札用追加メッセージ!$A$2:A4,席札用追加メッセージ!A4)-1),""),"")</f>
        <v>本田洋一郎様</v>
      </c>
      <c r="B41" s="26" t="s">
        <v>140</v>
      </c>
      <c r="C41" s="37"/>
      <c r="D41" s="6"/>
      <c r="E41" s="29"/>
    </row>
    <row r="42" spans="1:8" ht="36" customHeight="1" x14ac:dyDescent="0.15">
      <c r="A42" s="16" t="str">
        <f ca="1">IF(LEN(席札用追加メッセージ!A5)&gt;0,席札用追加メッセージ!A5&amp;(席札用追加メッセージ!B5)&amp;IF(COUNTIF(席札用追加メッセージ!$A$2:A5,席札用追加メッセージ!A5)&gt;1,REPT("*",COUNTIF(席札用追加メッセージ!$A$2:A5,席札用追加メッセージ!A5)-1),""),"")</f>
        <v>佐野涼子様</v>
      </c>
      <c r="B42" s="26" t="s">
        <v>148</v>
      </c>
      <c r="C42" s="37"/>
      <c r="D42" s="6"/>
      <c r="E42" s="29"/>
      <c r="H42" s="7"/>
    </row>
    <row r="43" spans="1:8" ht="36" customHeight="1" x14ac:dyDescent="0.15">
      <c r="A43" s="16" t="str">
        <f ca="1">IF(LEN(席札用追加メッセージ!A6)&gt;0,席札用追加メッセージ!A6&amp;(席札用追加メッセージ!B6)&amp;IF(COUNTIF(席札用追加メッセージ!$A$2:A6,席札用追加メッセージ!A6)&gt;1,REPT("*",COUNTIF(席札用追加メッセージ!$A$2:A6,席札用追加メッセージ!A6)-1),""),"")</f>
        <v>飯塚芳太郎様</v>
      </c>
      <c r="B43" s="26" t="s">
        <v>141</v>
      </c>
      <c r="C43" s="37"/>
      <c r="D43" s="6"/>
      <c r="E43" s="29"/>
    </row>
    <row r="44" spans="1:8" ht="36" customHeight="1" x14ac:dyDescent="0.15">
      <c r="A44" s="16" t="str">
        <f ca="1">IF(LEN(席札用追加メッセージ!A7)&gt;0,席札用追加メッセージ!A7&amp;(席札用追加メッセージ!B7)&amp;IF(COUNTIF(席札用追加メッセージ!$A$2:A7,席札用追加メッセージ!A7)&gt;1,REPT("*",COUNTIF(席札用追加メッセージ!$A$2:A7,席札用追加メッセージ!A7)-1),""),"")</f>
        <v>髙橋博一様</v>
      </c>
      <c r="B44" s="26" t="s">
        <v>140</v>
      </c>
      <c r="C44" s="37"/>
      <c r="D44" s="6"/>
      <c r="E44" s="29"/>
    </row>
    <row r="45" spans="1:8" ht="36" customHeight="1" x14ac:dyDescent="0.15">
      <c r="A45" s="16" t="str">
        <f ca="1">IF(LEN(席札用追加メッセージ!A8)&gt;0,席札用追加メッセージ!A8&amp;(席札用追加メッセージ!B8)&amp;IF(COUNTIF(席札用追加メッセージ!$A$2:A8,席札用追加メッセージ!A8)&gt;1,REPT("*",COUNTIF(席札用追加メッセージ!$A$2:A8,席札用追加メッセージ!A8)-1),""),"")</f>
        <v>柴田正弘様</v>
      </c>
      <c r="B45" s="26" t="s">
        <v>149</v>
      </c>
      <c r="C45" s="37"/>
      <c r="D45" s="6"/>
      <c r="E45" s="29"/>
    </row>
    <row r="46" spans="1:8" ht="36" customHeight="1" x14ac:dyDescent="0.15">
      <c r="A46" s="16" t="str">
        <f ca="1">IF(LEN(席札用追加メッセージ!A9)&gt;0,席札用追加メッセージ!A9&amp;(席札用追加メッセージ!B9)&amp;IF(COUNTIF(席札用追加メッセージ!$A$2:A9,席札用追加メッセージ!A9)&gt;1,REPT("*",COUNTIF(席札用追加メッセージ!$A$2:A9,席札用追加メッセージ!A9)-1),""),"")</f>
        <v>水杉清次郎様</v>
      </c>
      <c r="B46" s="26" t="s">
        <v>142</v>
      </c>
      <c r="C46" s="37"/>
      <c r="D46" s="6"/>
      <c r="E46" s="29"/>
    </row>
    <row r="47" spans="1:8" ht="36" customHeight="1" x14ac:dyDescent="0.15">
      <c r="A47" s="16" t="str">
        <f ca="1">IF(LEN(席札用追加メッセージ!A10)&gt;0,席札用追加メッセージ!A10&amp;(席札用追加メッセージ!B10)&amp;IF(COUNTIF(席札用追加メッセージ!$A$2:A10,席札用追加メッセージ!A10)&gt;1,REPT("*",COUNTIF(席札用追加メッセージ!$A$2:A10,席札用追加メッセージ!A10)-1),""),"")</f>
        <v>野田健輔様</v>
      </c>
      <c r="B47" s="26" t="s">
        <v>144</v>
      </c>
      <c r="C47" s="37"/>
      <c r="D47" s="6"/>
      <c r="E47" s="29"/>
    </row>
    <row r="48" spans="1:8" ht="36" customHeight="1" x14ac:dyDescent="0.15">
      <c r="A48" s="16" t="str">
        <f ca="1">IF(LEN(席札用追加メッセージ!A11)&gt;0,席札用追加メッセージ!A11&amp;(席札用追加メッセージ!B11)&amp;IF(COUNTIF(席札用追加メッセージ!$A$2:A11,席札用追加メッセージ!A11)&gt;1,REPT("*",COUNTIF(席札用追加メッセージ!$A$2:A11,席札用追加メッセージ!A11)-1),""),"")</f>
        <v>服部秀久様</v>
      </c>
      <c r="B48" s="26" t="s">
        <v>143</v>
      </c>
      <c r="C48" s="37"/>
      <c r="D48" s="6"/>
      <c r="E48" s="29"/>
    </row>
    <row r="49" spans="1:5" ht="36" customHeight="1" x14ac:dyDescent="0.15">
      <c r="A49" s="16" t="str">
        <f ca="1">IF(LEN(席札用追加メッセージ!A12)&gt;0,席札用追加メッセージ!A12&amp;(席札用追加メッセージ!B12)&amp;IF(COUNTIF(席札用追加メッセージ!$A$2:A12,席札用追加メッセージ!A12)&gt;1,REPT("*",COUNTIF(席札用追加メッセージ!$A$2:A12,席札用追加メッセージ!A12)-1),""),"")</f>
        <v>相馬真由子様</v>
      </c>
      <c r="B49" s="26" t="s">
        <v>145</v>
      </c>
      <c r="C49" s="37"/>
      <c r="D49" s="6"/>
      <c r="E49" s="29"/>
    </row>
    <row r="50" spans="1:5" ht="36" customHeight="1" x14ac:dyDescent="0.15">
      <c r="A50" s="16" t="str">
        <f ca="1">IF(LEN(席札用追加メッセージ!A13)&gt;0,席札用追加メッセージ!A13&amp;(席札用追加メッセージ!B13)&amp;IF(COUNTIF(席札用追加メッセージ!$A$2:A13,席札用追加メッセージ!A13)&gt;1,REPT("*",COUNTIF(席札用追加メッセージ!$A$2:A13,席札用追加メッセージ!A13)-1),""),"")</f>
        <v>林伸太郎様</v>
      </c>
      <c r="B50" s="26" t="s">
        <v>146</v>
      </c>
      <c r="C50" s="37"/>
      <c r="D50" s="6"/>
      <c r="E50" s="29"/>
    </row>
    <row r="51" spans="1:5" ht="36" customHeight="1" x14ac:dyDescent="0.15">
      <c r="A51" s="16" t="str">
        <f ca="1">IF(LEN(席札用追加メッセージ!A14)&gt;0,席札用追加メッセージ!A14&amp;(席札用追加メッセージ!B14)&amp;IF(COUNTIF(席札用追加メッセージ!$A$2:A14,席札用追加メッセージ!A14)&gt;1,REPT("*",COUNTIF(席札用追加メッセージ!$A$2:A14,席札用追加メッセージ!A14)-1),""),"")</f>
        <v>青木卓様</v>
      </c>
      <c r="B51" s="26" t="s">
        <v>152</v>
      </c>
      <c r="C51" s="37"/>
      <c r="D51" s="6"/>
      <c r="E51" s="29"/>
    </row>
    <row r="52" spans="1:5" ht="36" customHeight="1" x14ac:dyDescent="0.15">
      <c r="A52" s="16" t="str">
        <f ca="1">IF(LEN(席札用追加メッセージ!A15)&gt;0,席札用追加メッセージ!A15&amp;(席札用追加メッセージ!B15)&amp;IF(COUNTIF(席札用追加メッセージ!$A$2:A15,席札用追加メッセージ!A15)&gt;1,REPT("*",COUNTIF(席札用追加メッセージ!$A$2:A15,席札用追加メッセージ!A15)-1),""),"")</f>
        <v>川谷佑輝様</v>
      </c>
      <c r="B52" s="26" t="s">
        <v>150</v>
      </c>
      <c r="C52" s="37"/>
      <c r="D52" s="6"/>
      <c r="E52" s="29"/>
    </row>
    <row r="53" spans="1:5" ht="36" customHeight="1" x14ac:dyDescent="0.15">
      <c r="A53" s="16" t="str">
        <f ca="1">IF(LEN(席札用追加メッセージ!A16)&gt;0,席札用追加メッセージ!A16&amp;(席札用追加メッセージ!B16)&amp;IF(COUNTIF(席札用追加メッセージ!$A$2:A16,席札用追加メッセージ!A16)&gt;1,REPT("*",COUNTIF(席札用追加メッセージ!$A$2:A16,席札用追加メッセージ!A16)-1),""),"")</f>
        <v>森正道様</v>
      </c>
      <c r="B53" s="26" t="s">
        <v>151</v>
      </c>
      <c r="C53" s="37"/>
      <c r="D53" s="6"/>
      <c r="E53" s="29"/>
    </row>
    <row r="54" spans="1:5" ht="36" customHeight="1" x14ac:dyDescent="0.15">
      <c r="A54" s="16" t="str">
        <f ca="1">IF(LEN(席札用追加メッセージ!A17)&gt;0,席札用追加メッセージ!A17&amp;(席札用追加メッセージ!B17)&amp;IF(COUNTIF(席札用追加メッセージ!$A$2:A17,席札用追加メッセージ!A17)&gt;1,REPT("*",COUNTIF(席札用追加メッセージ!$A$2:A17,席札用追加メッセージ!A17)-1),""),"")</f>
        <v>北原和江様</v>
      </c>
      <c r="B54" s="26" t="s">
        <v>153</v>
      </c>
      <c r="C54" s="37"/>
      <c r="D54" s="6"/>
      <c r="E54" s="29"/>
    </row>
    <row r="55" spans="1:5" ht="36" customHeight="1" x14ac:dyDescent="0.15">
      <c r="A55" s="16" t="str">
        <f ca="1">IF(LEN(席札用追加メッセージ!A18)&gt;0,席札用追加メッセージ!A18&amp;(席札用追加メッセージ!B18)&amp;IF(COUNTIF(席札用追加メッセージ!$A$2:A18,席札用追加メッセージ!A18)&gt;1,REPT("*",COUNTIF(席札用追加メッセージ!$A$2:A18,席札用追加メッセージ!A18)-1),""),"")</f>
        <v>大橋隆様</v>
      </c>
      <c r="B55" s="26" t="s">
        <v>150</v>
      </c>
      <c r="C55" s="37"/>
      <c r="D55" s="6"/>
      <c r="E55" s="29"/>
    </row>
    <row r="56" spans="1:5" ht="36" customHeight="1" x14ac:dyDescent="0.15">
      <c r="A56" s="16" t="str">
        <f ca="1">IF(LEN(席札用追加メッセージ!A19)&gt;0,席札用追加メッセージ!A19&amp;(席札用追加メッセージ!B19)&amp;IF(COUNTIF(席札用追加メッセージ!$A$2:A19,席札用追加メッセージ!A19)&gt;1,REPT("*",COUNTIF(席札用追加メッセージ!$A$2:A19,席札用追加メッセージ!A19)-1),""),"")</f>
        <v>上林裕太朗様</v>
      </c>
      <c r="B56" s="26" t="s">
        <v>151</v>
      </c>
      <c r="C56" s="37"/>
      <c r="D56" s="6"/>
      <c r="E56" s="29"/>
    </row>
    <row r="57" spans="1:5" ht="36" customHeight="1" x14ac:dyDescent="0.15">
      <c r="A57" s="16" t="str">
        <f ca="1">IF(LEN(席札用追加メッセージ!A20)&gt;0,席札用追加メッセージ!A20&amp;(席札用追加メッセージ!B20)&amp;IF(COUNTIF(席札用追加メッセージ!$A$2:A20,席札用追加メッセージ!A20)&gt;1,REPT("*",COUNTIF(席札用追加メッセージ!$A$2:A20,席札用追加メッセージ!A20)-1),""),"")</f>
        <v>佐藤直哉様</v>
      </c>
      <c r="B57" s="26" t="s">
        <v>154</v>
      </c>
      <c r="C57" s="37"/>
      <c r="D57" s="6"/>
      <c r="E57" s="29"/>
    </row>
    <row r="58" spans="1:5" ht="36" customHeight="1" x14ac:dyDescent="0.15">
      <c r="A58" s="16" t="str">
        <f ca="1">IF(LEN(席札用追加メッセージ!A21)&gt;0,席札用追加メッセージ!A21&amp;(席札用追加メッセージ!B21)&amp;IF(COUNTIF(席札用追加メッセージ!$A$2:A21,席札用追加メッセージ!A21)&gt;1,REPT("*",COUNTIF(席札用追加メッセージ!$A$2:A21,席札用追加メッセージ!A21)-1),""),"")</f>
        <v>鈴木健様</v>
      </c>
      <c r="B58" s="26" t="s">
        <v>155</v>
      </c>
      <c r="C58" s="37"/>
      <c r="D58" s="6"/>
      <c r="E58" s="29"/>
    </row>
    <row r="59" spans="1:5" ht="36" customHeight="1" x14ac:dyDescent="0.15">
      <c r="A59" s="16" t="str">
        <f ca="1">IF(LEN(席札用追加メッセージ!A22)&gt;0,席札用追加メッセージ!A22&amp;(席札用追加メッセージ!B22)&amp;IF(COUNTIF(席札用追加メッセージ!$A$2:A22,席札用追加メッセージ!A22)&gt;1,REPT("*",COUNTIF(席札用追加メッセージ!$A$2:A22,席札用追加メッセージ!A22)-1),""),"")</f>
        <v>高野義信様</v>
      </c>
      <c r="B59" s="26" t="s">
        <v>156</v>
      </c>
      <c r="C59" s="37"/>
      <c r="D59" s="6"/>
      <c r="E59" s="29"/>
    </row>
    <row r="60" spans="1:5" ht="36" customHeight="1" x14ac:dyDescent="0.15">
      <c r="A60" s="16" t="str">
        <f ca="1">IF(LEN(席札用追加メッセージ!A23)&gt;0,席札用追加メッセージ!A23&amp;(席札用追加メッセージ!B23)&amp;IF(COUNTIF(席札用追加メッセージ!$A$2:A23,席札用追加メッセージ!A23)&gt;1,REPT("*",COUNTIF(席札用追加メッセージ!$A$2:A23,席札用追加メッセージ!A23)-1),""),"")</f>
        <v>東将志様</v>
      </c>
      <c r="B60" s="26" t="s">
        <v>157</v>
      </c>
      <c r="C60" s="37"/>
      <c r="D60" s="6"/>
      <c r="E60" s="29"/>
    </row>
    <row r="61" spans="1:5" ht="36" customHeight="1" x14ac:dyDescent="0.15">
      <c r="A61" s="16" t="str">
        <f ca="1">IF(LEN(席札用追加メッセージ!A24)&gt;0,席札用追加メッセージ!A24&amp;(席札用追加メッセージ!B24)&amp;IF(COUNTIF(席札用追加メッセージ!$A$2:A24,席札用追加メッセージ!A24)&gt;1,REPT("*",COUNTIF(席札用追加メッセージ!$A$2:A24,席札用追加メッセージ!A24)-1),""),"")</f>
        <v>花田祥平様</v>
      </c>
      <c r="B61" s="26" t="s">
        <v>158</v>
      </c>
      <c r="C61" s="37"/>
      <c r="D61" s="6"/>
      <c r="E61" s="29"/>
    </row>
    <row r="62" spans="1:5" ht="36" customHeight="1" x14ac:dyDescent="0.15">
      <c r="A62" s="16" t="str">
        <f ca="1">IF(LEN(席札用追加メッセージ!A25)&gt;0,席札用追加メッセージ!A25&amp;(席札用追加メッセージ!B25)&amp;IF(COUNTIF(席札用追加メッセージ!$A$2:A25,席札用追加メッセージ!A25)&gt;1,REPT("*",COUNTIF(席札用追加メッセージ!$A$2:A25,席札用追加メッセージ!A25)-1),""),"")</f>
        <v>宝田弘樹様</v>
      </c>
      <c r="B62" s="26" t="s">
        <v>159</v>
      </c>
      <c r="C62" s="37"/>
      <c r="D62" s="6"/>
      <c r="E62" s="29"/>
    </row>
    <row r="63" spans="1:5" ht="36" customHeight="1" x14ac:dyDescent="0.15">
      <c r="A63" s="16" t="str">
        <f ca="1">IF(LEN(席札用追加メッセージ!A26)&gt;0,席札用追加メッセージ!A26&amp;(席札用追加メッセージ!B26)&amp;IF(COUNTIF(席札用追加メッセージ!$A$2:A26,席札用追加メッセージ!A26)&gt;1,REPT("*",COUNTIF(席札用追加メッセージ!$A$2:A26,席札用追加メッセージ!A26)-1),""),"")</f>
        <v>柳澤聡様</v>
      </c>
      <c r="B63" s="26" t="s">
        <v>160</v>
      </c>
      <c r="C63" s="37"/>
      <c r="D63" s="6"/>
      <c r="E63" s="29"/>
    </row>
    <row r="64" spans="1:5" ht="36" customHeight="1" x14ac:dyDescent="0.15">
      <c r="A64" s="16" t="str">
        <f ca="1">IF(LEN(席札用追加メッセージ!A27)&gt;0,席札用追加メッセージ!A27&amp;(席札用追加メッセージ!B27)&amp;IF(COUNTIF(席札用追加メッセージ!$A$2:A27,席札用追加メッセージ!A27)&gt;1,REPT("*",COUNTIF(席札用追加メッセージ!$A$2:A27,席札用追加メッセージ!A27)-1),""),"")</f>
        <v>森本新一郎様</v>
      </c>
      <c r="B64" s="26" t="s">
        <v>161</v>
      </c>
      <c r="C64" s="37"/>
      <c r="D64" s="6"/>
      <c r="E64" s="29"/>
    </row>
    <row r="65" spans="1:5" ht="36" customHeight="1" x14ac:dyDescent="0.15">
      <c r="A65" s="16" t="str">
        <f ca="1">IF(LEN(席札用追加メッセージ!A28)&gt;0,席札用追加メッセージ!A28&amp;(席札用追加メッセージ!B28)&amp;IF(COUNTIF(席札用追加メッセージ!$A$2:A28,席札用追加メッセージ!A28)&gt;1,REPT("*",COUNTIF(席札用追加メッセージ!$A$2:A28,席札用追加メッセージ!A28)-1),""),"")</f>
        <v>新沼寛憲様</v>
      </c>
      <c r="B65" s="26" t="s">
        <v>164</v>
      </c>
      <c r="C65" s="37"/>
      <c r="D65" s="6"/>
      <c r="E65" s="29"/>
    </row>
    <row r="66" spans="1:5" ht="36" customHeight="1" x14ac:dyDescent="0.15">
      <c r="A66" s="16" t="str">
        <f ca="1">IF(LEN(席札用追加メッセージ!A29)&gt;0,席札用追加メッセージ!A29&amp;(席札用追加メッセージ!B29)&amp;IF(COUNTIF(席札用追加メッセージ!$A$2:A29,席札用追加メッセージ!A29)&gt;1,REPT("*",COUNTIF(席札用追加メッセージ!$A$2:A29,席札用追加メッセージ!A29)-1),""),"")</f>
        <v>新名友香様</v>
      </c>
      <c r="B66" s="26" t="s">
        <v>165</v>
      </c>
      <c r="C66" s="37"/>
      <c r="D66" s="6"/>
      <c r="E66" s="29"/>
    </row>
    <row r="67" spans="1:5" ht="36" customHeight="1" x14ac:dyDescent="0.15">
      <c r="A67" s="16" t="str">
        <f ca="1">IF(LEN(席札用追加メッセージ!A30)&gt;0,席札用追加メッセージ!A30&amp;(席札用追加メッセージ!B30)&amp;IF(COUNTIF(席札用追加メッセージ!$A$2:A30,席札用追加メッセージ!A30)&gt;1,REPT("*",COUNTIF(席札用追加メッセージ!$A$2:A30,席札用追加メッセージ!A30)-1),""),"")</f>
        <v>鈴木健太様</v>
      </c>
      <c r="B67" s="26" t="s">
        <v>163</v>
      </c>
      <c r="C67" s="37"/>
      <c r="D67" s="6"/>
      <c r="E67" s="29"/>
    </row>
    <row r="68" spans="1:5" ht="36" customHeight="1" x14ac:dyDescent="0.15">
      <c r="A68" s="16" t="str">
        <f ca="1">IF(LEN(席札用追加メッセージ!A31)&gt;0,席札用追加メッセージ!A31&amp;(席札用追加メッセージ!B31)&amp;IF(COUNTIF(席札用追加メッセージ!$A$2:A31,席札用追加メッセージ!A31)&gt;1,REPT("*",COUNTIF(席札用追加メッセージ!$A$2:A31,席札用追加メッセージ!A31)-1),""),"")</f>
        <v>井上寛太様</v>
      </c>
      <c r="B68" s="26" t="s">
        <v>162</v>
      </c>
      <c r="C68" s="37"/>
      <c r="D68" s="6"/>
      <c r="E68" s="29"/>
    </row>
    <row r="69" spans="1:5" ht="36" customHeight="1" x14ac:dyDescent="0.15">
      <c r="A69" s="16" t="str">
        <f ca="1">IF(LEN(席札用追加メッセージ!A32)&gt;0,席札用追加メッセージ!A32&amp;(席札用追加メッセージ!B32)&amp;IF(COUNTIF(席札用追加メッセージ!$A$2:A32,席札用追加メッセージ!A32)&gt;1,REPT("*",COUNTIF(席札用追加メッセージ!$A$2:A32,席札用追加メッセージ!A32)-1),""),"")</f>
        <v>松浦大介様</v>
      </c>
      <c r="B69" s="26" t="s">
        <v>134</v>
      </c>
      <c r="C69" s="37"/>
      <c r="D69" s="6"/>
      <c r="E69" s="29"/>
    </row>
    <row r="70" spans="1:5" ht="36" customHeight="1" x14ac:dyDescent="0.15">
      <c r="A70" s="16" t="str">
        <f ca="1">IF(LEN(席札用追加メッセージ!A33)&gt;0,席札用追加メッセージ!A33&amp;(席札用追加メッセージ!B33)&amp;IF(COUNTIF(席札用追加メッセージ!$A$2:A33,席札用追加メッセージ!A33)&gt;1,REPT("*",COUNTIF(席札用追加メッセージ!$A$2:A33,席札用追加メッセージ!A33)-1),""),"")</f>
        <v>松坂芙希様</v>
      </c>
      <c r="B70" s="26" t="s">
        <v>134</v>
      </c>
      <c r="C70" s="37"/>
      <c r="D70" s="6"/>
    </row>
    <row r="71" spans="1:5" ht="36" customHeight="1" x14ac:dyDescent="0.15">
      <c r="A71" s="16" t="str">
        <f ca="1">IF(LEN(席札用追加メッセージ!A34)&gt;0,席札用追加メッセージ!A34&amp;(席札用追加メッセージ!B34)&amp;IF(COUNTIF(席札用追加メッセージ!$A$2:A34,席札用追加メッセージ!A34)&gt;1,REPT("*",COUNTIF(席札用追加メッセージ!$A$2:A34,席札用追加メッセージ!A34)-1),""),"")</f>
        <v>井本涼太様</v>
      </c>
      <c r="B71" s="26" t="s">
        <v>134</v>
      </c>
      <c r="C71" s="37"/>
      <c r="D71" s="6"/>
    </row>
    <row r="72" spans="1:5" ht="36" customHeight="1" x14ac:dyDescent="0.15">
      <c r="A72" s="16" t="str">
        <f ca="1">IF(LEN(席札用追加メッセージ!A35)&gt;0,席札用追加メッセージ!A35&amp;(席札用追加メッセージ!B35)&amp;IF(COUNTIF(席札用追加メッセージ!$A$2:A35,席札用追加メッセージ!A35)&gt;1,REPT("*",COUNTIF(席札用追加メッセージ!$A$2:A35,席札用追加メッセージ!A35)-1),""),"")</f>
        <v>井上浩司様</v>
      </c>
      <c r="B72" s="26" t="s">
        <v>134</v>
      </c>
      <c r="C72" s="37"/>
      <c r="D72" s="6"/>
    </row>
    <row r="73" spans="1:5" ht="36" customHeight="1" x14ac:dyDescent="0.15">
      <c r="A73" s="16" t="str">
        <f ca="1">IF(LEN(席札用追加メッセージ!A36)&gt;0,席札用追加メッセージ!A36&amp;(席札用追加メッセージ!B36)&amp;IF(COUNTIF(席札用追加メッセージ!$A$2:A36,席札用追加メッセージ!A36)&gt;1,REPT("*",COUNTIF(席札用追加メッセージ!$A$2:A36,席札用追加メッセージ!A36)-1),""),"")</f>
        <v>井上留美子様</v>
      </c>
      <c r="B73" s="26" t="s">
        <v>134</v>
      </c>
      <c r="C73" s="37"/>
    </row>
    <row r="74" spans="1:5" ht="36" customHeight="1" x14ac:dyDescent="0.15">
      <c r="A74" s="16" t="str">
        <f ca="1">IF(LEN(席札用追加メッセージ!A37)&gt;0,席札用追加メッセージ!A37&amp;(席札用追加メッセージ!B37)&amp;IF(COUNTIF(席札用追加メッセージ!$A$2:A37,席札用追加メッセージ!A37)&gt;1,REPT("*",COUNTIF(席札用追加メッセージ!$A$2:A37,席札用追加メッセージ!A37)-1),""),"")</f>
        <v>横山光幸様</v>
      </c>
      <c r="B74" s="26" t="s">
        <v>134</v>
      </c>
      <c r="C74" s="37"/>
    </row>
    <row r="75" spans="1:5" ht="36" customHeight="1" x14ac:dyDescent="0.15">
      <c r="A75" s="16" t="str">
        <f ca="1">IF(LEN(席札用追加メッセージ!A38)&gt;0,席札用追加メッセージ!A38&amp;(席札用追加メッセージ!B38)&amp;IF(COUNTIF(席札用追加メッセージ!$A$2:A38,席札用追加メッセージ!A38)&gt;1,REPT("*",COUNTIF(席札用追加メッセージ!$A$2:A38,席札用追加メッセージ!A38)-1),""),"")</f>
        <v>吉永智雄様</v>
      </c>
      <c r="B75" s="26" t="s">
        <v>134</v>
      </c>
      <c r="C75" s="37"/>
    </row>
    <row r="76" spans="1:5" ht="36" customHeight="1" x14ac:dyDescent="0.15">
      <c r="A76" s="16" t="str">
        <f ca="1">IF(LEN(席札用追加メッセージ!A39)&gt;0,席札用追加メッセージ!A39&amp;(席札用追加メッセージ!B39)&amp;IF(COUNTIF(席札用追加メッセージ!$A$2:A39,席札用追加メッセージ!A39)&gt;1,REPT("*",COUNTIF(席札用追加メッセージ!$A$2:A39,席札用追加メッセージ!A39)-1),""),"")</f>
        <v>三田信一郎様</v>
      </c>
      <c r="B76" s="26" t="s">
        <v>135</v>
      </c>
      <c r="C76" s="37"/>
    </row>
    <row r="77" spans="1:5" ht="36" customHeight="1" x14ac:dyDescent="0.15">
      <c r="A77" s="16" t="str">
        <f ca="1">IF(LEN(席札用追加メッセージ!A40)&gt;0,席札用追加メッセージ!A40&amp;(席札用追加メッセージ!B40)&amp;IF(COUNTIF(席札用追加メッセージ!$A$2:A40,席札用追加メッセージ!A40)&gt;1,REPT("*",COUNTIF(席札用追加メッセージ!$A$2:A40,席札用追加メッセージ!A40)-1),""),"")</f>
        <v>元木健介様</v>
      </c>
      <c r="B77" s="26" t="s">
        <v>135</v>
      </c>
      <c r="C77" s="37"/>
    </row>
    <row r="78" spans="1:5" ht="36" customHeight="1" x14ac:dyDescent="0.15">
      <c r="A78" s="16" t="str">
        <f ca="1">IF(LEN(席札用追加メッセージ!A41)&gt;0,席札用追加メッセージ!A41&amp;(席札用追加メッセージ!B41)&amp;IF(COUNTIF(席札用追加メッセージ!$A$2:A41,席札用追加メッセージ!A41)&gt;1,REPT("*",COUNTIF(席札用追加メッセージ!$A$2:A41,席札用追加メッセージ!A41)-1),""),"")</f>
        <v>安藤康孝様</v>
      </c>
      <c r="B78" s="26" t="s">
        <v>135</v>
      </c>
      <c r="C78" s="37"/>
    </row>
    <row r="79" spans="1:5" ht="36" customHeight="1" x14ac:dyDescent="0.15">
      <c r="A79" s="16" t="str">
        <f ca="1">IF(LEN(席札用追加メッセージ!A42)&gt;0,席札用追加メッセージ!A42&amp;(席札用追加メッセージ!B42)&amp;IF(COUNTIF(席札用追加メッセージ!$A$2:A42,席札用追加メッセージ!A42)&gt;1,REPT("*",COUNTIF(席札用追加メッセージ!$A$2:A42,席札用追加メッセージ!A42)-1),""),"")</f>
        <v>光森孝弘様</v>
      </c>
      <c r="B79" s="26" t="s">
        <v>135</v>
      </c>
      <c r="C79" s="37"/>
    </row>
    <row r="80" spans="1:5" ht="36" customHeight="1" x14ac:dyDescent="0.15">
      <c r="A80" s="16" t="str">
        <f ca="1">IF(LEN(席札用追加メッセージ!A43)&gt;0,席札用追加メッセージ!A43&amp;(席札用追加メッセージ!B43)&amp;IF(COUNTIF(席札用追加メッセージ!$A$2:A43,席札用追加メッセージ!A43)&gt;1,REPT("*",COUNTIF(席札用追加メッセージ!$A$2:A43,席札用追加メッセージ!A43)-1),""),"")</f>
        <v>石井伸吾様</v>
      </c>
      <c r="B80" s="26" t="s">
        <v>135</v>
      </c>
      <c r="C80" s="37"/>
    </row>
    <row r="81" spans="1:3" ht="36" customHeight="1" x14ac:dyDescent="0.15">
      <c r="A81" s="16" t="str">
        <f ca="1">IF(LEN(席札用追加メッセージ!A44)&gt;0,席札用追加メッセージ!A44&amp;(席札用追加メッセージ!B44)&amp;IF(COUNTIF(席札用追加メッセージ!$A$2:A44,席札用追加メッセージ!A44)&gt;1,REPT("*",COUNTIF(席札用追加メッセージ!$A$2:A44,席札用追加メッセージ!A44)-1),""),"")</f>
        <v>竹中直子様</v>
      </c>
      <c r="B81" s="26" t="s">
        <v>135</v>
      </c>
      <c r="C81" s="37"/>
    </row>
    <row r="82" spans="1:3" ht="36" customHeight="1" x14ac:dyDescent="0.15">
      <c r="A82" s="16" t="str">
        <f ca="1">IF(LEN(席札用追加メッセージ!A45)&gt;0,席札用追加メッセージ!A45&amp;(席札用追加メッセージ!B45)&amp;IF(COUNTIF(席札用追加メッセージ!$A$2:A45,席札用追加メッセージ!A45)&gt;1,REPT("*",COUNTIF(席札用追加メッセージ!$A$2:A45,席札用追加メッセージ!A45)-1),""),"")</f>
        <v>阿部信也様</v>
      </c>
      <c r="B82" s="26" t="s">
        <v>135</v>
      </c>
      <c r="C82" s="37"/>
    </row>
    <row r="83" spans="1:3" ht="36" customHeight="1" x14ac:dyDescent="0.15">
      <c r="A83" s="16" t="str">
        <f ca="1">IF(LEN(席札用追加メッセージ!A46)&gt;0,席札用追加メッセージ!A46&amp;(席札用追加メッセージ!B46)&amp;IF(COUNTIF(席札用追加メッセージ!$A$2:A46,席札用追加メッセージ!A46)&gt;1,REPT("*",COUNTIF(席札用追加メッセージ!$A$2:A46,席札用追加メッセージ!A46)-1),""),"")</f>
        <v>栗原浩平様</v>
      </c>
      <c r="B83" s="26" t="s">
        <v>135</v>
      </c>
      <c r="C83" s="37"/>
    </row>
    <row r="84" spans="1:3" ht="36" customHeight="1" x14ac:dyDescent="0.15">
      <c r="A84" s="16" t="str">
        <f ca="1">IF(LEN(席札用追加メッセージ!A47)&gt;0,席札用追加メッセージ!A47&amp;(席札用追加メッセージ!B47)&amp;IF(COUNTIF(席札用追加メッセージ!$A$2:A47,席札用追加メッセージ!A47)&gt;1,REPT("*",COUNTIF(席札用追加メッセージ!$A$2:A47,席札用追加メッセージ!A47)-1),""),"")</f>
        <v>玉木和久様</v>
      </c>
      <c r="B84" s="26" t="s">
        <v>135</v>
      </c>
      <c r="C84" s="37"/>
    </row>
    <row r="85" spans="1:3" ht="36" customHeight="1" x14ac:dyDescent="0.15">
      <c r="A85" s="16" t="str">
        <f ca="1">IF(LEN(席札用追加メッセージ!A48)&gt;0,席札用追加メッセージ!A48&amp;(席札用追加メッセージ!B48)&amp;IF(COUNTIF(席札用追加メッセージ!$A$2:A48,席札用追加メッセージ!A48)&gt;1,REPT("*",COUNTIF(席札用追加メッセージ!$A$2:A48,席札用追加メッセージ!A48)-1),""),"")</f>
        <v>小林茂様</v>
      </c>
      <c r="B85" s="26" t="s">
        <v>135</v>
      </c>
      <c r="C85" s="37"/>
    </row>
    <row r="86" spans="1:3" ht="36" customHeight="1" x14ac:dyDescent="0.15">
      <c r="A86" s="16" t="str">
        <f ca="1">IF(LEN(席札用追加メッセージ!A49)&gt;0,席札用追加メッセージ!A49&amp;(席札用追加メッセージ!B49)&amp;IF(COUNTIF(席札用追加メッセージ!$A$2:A49,席札用追加メッセージ!A49)&gt;1,REPT("*",COUNTIF(席札用追加メッセージ!$A$2:A49,席札用追加メッセージ!A49)-1),""),"")</f>
        <v>阿部かつみ様</v>
      </c>
      <c r="B86" s="26" t="s">
        <v>135</v>
      </c>
      <c r="C86" s="37"/>
    </row>
    <row r="87" spans="1:3" ht="36" customHeight="1" x14ac:dyDescent="0.15">
      <c r="A87" s="16" t="str">
        <f ca="1">IF(LEN(席札用追加メッセージ!A50)&gt;0,席札用追加メッセージ!A50&amp;(席札用追加メッセージ!B50)&amp;IF(COUNTIF(席札用追加メッセージ!$A$2:A50,席札用追加メッセージ!A50)&gt;1,REPT("*",COUNTIF(席札用追加メッセージ!$A$2:A50,席札用追加メッセージ!A50)-1),""),"")</f>
        <v>小林洋子様</v>
      </c>
      <c r="B87" s="26" t="s">
        <v>135</v>
      </c>
      <c r="C87" s="37"/>
    </row>
    <row r="88" spans="1:3" ht="36" customHeight="1" x14ac:dyDescent="0.15">
      <c r="A88" s="16" t="str">
        <f ca="1">IF(LEN(席札用追加メッセージ!A51)&gt;0,席札用追加メッセージ!A51&amp;(席札用追加メッセージ!B51)&amp;IF(COUNTIF(席札用追加メッセージ!$A$2:A51,席札用追加メッセージ!A51)&gt;1,REPT("*",COUNTIF(席札用追加メッセージ!$A$2:A51,席札用追加メッセージ!A51)-1),""),"")</f>
        <v>徳永雅美様</v>
      </c>
      <c r="B88" s="26" t="s">
        <v>135</v>
      </c>
      <c r="C88" s="37"/>
    </row>
    <row r="89" spans="1:3" ht="36" customHeight="1" x14ac:dyDescent="0.15">
      <c r="A89" s="16" t="str">
        <f ca="1">IF(LEN(席札用追加メッセージ!A52)&gt;0,席札用追加メッセージ!A52&amp;(席札用追加メッセージ!B52)&amp;IF(COUNTIF(席札用追加メッセージ!$A$2:A52,席札用追加メッセージ!A52)&gt;1,REPT("*",COUNTIF(席札用追加メッセージ!$A$2:A52,席札用追加メッセージ!A52)-1),""),"")</f>
        <v>広田綾子様</v>
      </c>
      <c r="B89" s="26" t="s">
        <v>135</v>
      </c>
      <c r="C89" s="37"/>
    </row>
    <row r="90" spans="1:3" ht="36" customHeight="1" x14ac:dyDescent="0.15">
      <c r="A90" s="16" t="str">
        <f ca="1">IF(LEN(席札用追加メッセージ!A53)&gt;0,席札用追加メッセージ!A53&amp;(席札用追加メッセージ!B53)&amp;IF(COUNTIF(席札用追加メッセージ!$A$2:A53,席札用追加メッセージ!A53)&gt;1,REPT("*",COUNTIF(席札用追加メッセージ!$A$2:A53,席札用追加メッセージ!A53)-1),""),"")</f>
        <v>江口幸喜様</v>
      </c>
      <c r="B90" s="26" t="s">
        <v>135</v>
      </c>
      <c r="C90" s="37"/>
    </row>
    <row r="91" spans="1:3" ht="36" customHeight="1" x14ac:dyDescent="0.15">
      <c r="A91" s="16" t="str">
        <f ca="1">IF(LEN(席札用追加メッセージ!A54)&gt;0,席札用追加メッセージ!A54&amp;(席札用追加メッセージ!B54)&amp;IF(COUNTIF(席札用追加メッセージ!$A$2:A54,席札用追加メッセージ!A54)&gt;1,REPT("*",COUNTIF(席札用追加メッセージ!$A$2:A54,席札用追加メッセージ!A54)-1),""),"")</f>
        <v>金田悟様</v>
      </c>
      <c r="B91" s="26" t="s">
        <v>135</v>
      </c>
      <c r="C91" s="37"/>
    </row>
    <row r="92" spans="1:3" ht="36" customHeight="1" x14ac:dyDescent="0.15">
      <c r="A92" s="16" t="str">
        <f ca="1">IF(LEN(席札用追加メッセージ!A55)&gt;0,席札用追加メッセージ!A55&amp;(席札用追加メッセージ!B55)&amp;IF(COUNTIF(席札用追加メッセージ!$A$2:A55,席札用追加メッセージ!A55)&gt;1,REPT("*",COUNTIF(席札用追加メッセージ!$A$2:A55,席札用追加メッセージ!A55)-1),""),"")</f>
        <v>押尾守様</v>
      </c>
      <c r="B92" s="26" t="s">
        <v>135</v>
      </c>
      <c r="C92" s="37"/>
    </row>
    <row r="93" spans="1:3" ht="36" customHeight="1" x14ac:dyDescent="0.15">
      <c r="A93" s="16" t="str">
        <f ca="1">IF(LEN(席札用追加メッセージ!A56)&gt;0,席札用追加メッセージ!A56&amp;(席札用追加メッセージ!B56)&amp;IF(COUNTIF(席札用追加メッセージ!$A$2:A56,席札用追加メッセージ!A56)&gt;1,REPT("*",COUNTIF(席札用追加メッセージ!$A$2:A56,席札用追加メッセージ!A56)-1),""),"")</f>
        <v>遠山正伸様</v>
      </c>
      <c r="B93" s="26" t="s">
        <v>135</v>
      </c>
      <c r="C93" s="37"/>
    </row>
    <row r="94" spans="1:3" ht="36" customHeight="1" x14ac:dyDescent="0.15">
      <c r="A94" s="16" t="str">
        <f ca="1">IF(LEN(席札用追加メッセージ!A57)&gt;0,席札用追加メッセージ!A57&amp;(席札用追加メッセージ!B57)&amp;IF(COUNTIF(席札用追加メッセージ!$A$2:A57,席札用追加メッセージ!A57)&gt;1,REPT("*",COUNTIF(席札用追加メッセージ!$A$2:A57,席札用追加メッセージ!A57)-1),""),"")</f>
        <v>福井圭太様</v>
      </c>
      <c r="B94" s="26" t="s">
        <v>135</v>
      </c>
      <c r="C94" s="37"/>
    </row>
    <row r="95" spans="1:3" ht="36" customHeight="1" x14ac:dyDescent="0.15">
      <c r="A95" s="16" t="str">
        <f ca="1">IF(LEN(席札用追加メッセージ!A58)&gt;0,席札用追加メッセージ!A58&amp;(席札用追加メッセージ!B58)&amp;IF(COUNTIF(席札用追加メッセージ!$A$2:A58,席札用追加メッセージ!A58)&gt;1,REPT("*",COUNTIF(席札用追加メッセージ!$A$2:A58,席札用追加メッセージ!A58)-1),""),"")</f>
        <v>福田准一様</v>
      </c>
      <c r="B95" s="26" t="s">
        <v>135</v>
      </c>
      <c r="C95" s="37"/>
    </row>
    <row r="96" spans="1:3" ht="36" customHeight="1" x14ac:dyDescent="0.15">
      <c r="A96" s="16" t="str">
        <f ca="1">IF(LEN(席札用追加メッセージ!A59)&gt;0,席札用追加メッセージ!A59&amp;(席札用追加メッセージ!B59)&amp;IF(COUNTIF(席札用追加メッセージ!$A$2:A59,席札用追加メッセージ!A59)&gt;1,REPT("*",COUNTIF(席札用追加メッセージ!$A$2:A59,席札用追加メッセージ!A59)-1),""),"")</f>
        <v>藤田昌平様</v>
      </c>
      <c r="B96" s="26" t="s">
        <v>135</v>
      </c>
      <c r="C96" s="37"/>
    </row>
    <row r="97" spans="1:3" ht="36" customHeight="1" x14ac:dyDescent="0.15">
      <c r="A97" s="16" t="str">
        <f ca="1">IF(LEN(席札用追加メッセージ!A60)&gt;0,席札用追加メッセージ!A60&amp;(席札用追加メッセージ!B60)&amp;IF(COUNTIF(席札用追加メッセージ!$A$2:A60,席札用追加メッセージ!A60)&gt;1,REPT("*",COUNTIF(席札用追加メッセージ!$A$2:A60,席札用追加メッセージ!A60)-1),""),"")</f>
        <v>山本詠吾くん</v>
      </c>
      <c r="B97" s="26" t="s">
        <v>135</v>
      </c>
      <c r="C97" s="37"/>
    </row>
    <row r="98" spans="1:3" ht="36" customHeight="1" x14ac:dyDescent="0.15">
      <c r="A98" s="16" t="str">
        <f ca="1">IF(LEN(席札用追加メッセージ!A61)&gt;0,席札用追加メッセージ!A61&amp;(席札用追加メッセージ!B61)&amp;IF(COUNTIF(席札用追加メッセージ!$A$2:A61,席札用追加メッセージ!A61)&gt;1,REPT("*",COUNTIF(席札用追加メッセージ!$A$2:A61,席札用追加メッセージ!A61)-1),""),"")</f>
        <v>小杉まり子様</v>
      </c>
      <c r="B98" s="26" t="s">
        <v>135</v>
      </c>
      <c r="C98" s="37"/>
    </row>
    <row r="99" spans="1:3" ht="36" customHeight="1" x14ac:dyDescent="0.15">
      <c r="A99" s="16" t="str">
        <f ca="1">IF(LEN(席札用追加メッセージ!A62)&gt;0,席札用追加メッセージ!A62&amp;(席札用追加メッセージ!B62)&amp;IF(COUNTIF(席札用追加メッセージ!$A$2:A62,席札用追加メッセージ!A62)&gt;1,REPT("*",COUNTIF(席札用追加メッセージ!$A$2:A62,席札用追加メッセージ!A62)-1),""),"")</f>
        <v>鈴木美也子様</v>
      </c>
      <c r="B99" s="26" t="s">
        <v>135</v>
      </c>
      <c r="C99" s="37"/>
    </row>
    <row r="100" spans="1:3" ht="36" customHeight="1" x14ac:dyDescent="0.15">
      <c r="A100" s="16" t="str">
        <f ca="1">IF(LEN(席札用追加メッセージ!A63)&gt;0,席札用追加メッセージ!A63&amp;(席札用追加メッセージ!B63)&amp;IF(COUNTIF(席札用追加メッセージ!$A$2:A63,席札用追加メッセージ!A63)&gt;1,REPT("*",COUNTIF(席札用追加メッセージ!$A$2:A63,席札用追加メッセージ!A63)-1),""),"")</f>
        <v>元吉房子様</v>
      </c>
      <c r="B100" s="26" t="s">
        <v>135</v>
      </c>
      <c r="C100" s="37"/>
    </row>
    <row r="101" spans="1:3" ht="36" customHeight="1" x14ac:dyDescent="0.15">
      <c r="A101" s="16" t="str">
        <f ca="1">IF(LEN(席札用追加メッセージ!A64)&gt;0,席札用追加メッセージ!A64&amp;(席札用追加メッセージ!B64)&amp;IF(COUNTIF(席札用追加メッセージ!$A$2:A64,席札用追加メッセージ!A64)&gt;1,REPT("*",COUNTIF(席札用追加メッセージ!$A$2:A64,席札用追加メッセージ!A64)-1),""),"")</f>
        <v>山田真香様</v>
      </c>
      <c r="B101" s="26" t="s">
        <v>135</v>
      </c>
      <c r="C101" s="37"/>
    </row>
    <row r="102" spans="1:3" ht="36" customHeight="1" x14ac:dyDescent="0.15">
      <c r="A102" s="16" t="str">
        <f ca="1">IF(LEN(席札用追加メッセージ!A65)&gt;0,席札用追加メッセージ!A65&amp;(席札用追加メッセージ!B65)&amp;IF(COUNTIF(席札用追加メッセージ!$A$2:A65,席札用追加メッセージ!A65)&gt;1,REPT("*",COUNTIF(席札用追加メッセージ!$A$2:A65,席札用追加メッセージ!A65)-1),""),"")</f>
        <v>稲垣未央子様</v>
      </c>
      <c r="B102" s="26" t="s">
        <v>135</v>
      </c>
      <c r="C102" s="37"/>
    </row>
    <row r="103" spans="1:3" ht="36" customHeight="1" x14ac:dyDescent="0.15">
      <c r="A103" s="16" t="str">
        <f ca="1">IF(LEN(席札用追加メッセージ!A66)&gt;0,席札用追加メッセージ!A66&amp;(席札用追加メッセージ!B66)&amp;IF(COUNTIF(席札用追加メッセージ!$A$2:A66,席札用追加メッセージ!A66)&gt;1,REPT("*",COUNTIF(席札用追加メッセージ!$A$2:A66,席札用追加メッセージ!A66)-1),""),"")</f>
        <v>大石智子ちゃん</v>
      </c>
      <c r="B103" s="26" t="s">
        <v>135</v>
      </c>
      <c r="C103" s="37"/>
    </row>
    <row r="104" spans="1:3" ht="36" customHeight="1" x14ac:dyDescent="0.15">
      <c r="A104" s="16" t="str">
        <f ca="1">IF(LEN(席札用追加メッセージ!A67)&gt;0,席札用追加メッセージ!A67&amp;(席札用追加メッセージ!B67)&amp;IF(COUNTIF(席札用追加メッセージ!$A$2:A67,席札用追加メッセージ!A67)&gt;1,REPT("*",COUNTIF(席札用追加メッセージ!$A$2:A67,席札用追加メッセージ!A67)-1),""),"")</f>
        <v>千葉知代子様</v>
      </c>
      <c r="B104" s="26" t="s">
        <v>135</v>
      </c>
      <c r="C104" s="37"/>
    </row>
    <row r="105" spans="1:3" ht="36" customHeight="1" x14ac:dyDescent="0.15">
      <c r="A105" s="16" t="str">
        <f ca="1">IF(LEN(席札用追加メッセージ!A68)&gt;0,席札用追加メッセージ!A68&amp;(席札用追加メッセージ!B68)&amp;IF(COUNTIF(席札用追加メッセージ!$A$2:A68,席札用追加メッセージ!A68)&gt;1,REPT("*",COUNTIF(席札用追加メッセージ!$A$2:A68,席札用追加メッセージ!A68)-1),""),"")</f>
        <v>林瑛子様</v>
      </c>
      <c r="B105" s="26" t="s">
        <v>135</v>
      </c>
      <c r="C105" s="37"/>
    </row>
    <row r="106" spans="1:3" ht="36" customHeight="1" x14ac:dyDescent="0.15">
      <c r="A106" s="16" t="str">
        <f ca="1">IF(LEN(席札用追加メッセージ!A69)&gt;0,席札用追加メッセージ!A69&amp;(席札用追加メッセージ!B69)&amp;IF(COUNTIF(席札用追加メッセージ!$A$2:A69,席札用追加メッセージ!A69)&gt;1,REPT("*",COUNTIF(席札用追加メッセージ!$A$2:A69,席札用追加メッセージ!A69)-1),""),"")</f>
        <v>大津美緒様</v>
      </c>
      <c r="B106" s="26" t="s">
        <v>135</v>
      </c>
      <c r="C106" s="37"/>
    </row>
    <row r="107" spans="1:3" ht="36" customHeight="1" x14ac:dyDescent="0.15">
      <c r="A107" s="16" t="str">
        <f ca="1">IF(LEN(席札用追加メッセージ!A70)&gt;0,席札用追加メッセージ!A70&amp;(席札用追加メッセージ!B70)&amp;IF(COUNTIF(席札用追加メッセージ!$A$2:A70,席札用追加メッセージ!A70)&gt;1,REPT("*",COUNTIF(席札用追加メッセージ!$A$2:A70,席札用追加メッセージ!A70)-1),""),"")</f>
        <v>茂原彩子様</v>
      </c>
      <c r="B107" s="26" t="s">
        <v>135</v>
      </c>
      <c r="C107" s="37"/>
    </row>
    <row r="108" spans="1:3" ht="36" customHeight="1" x14ac:dyDescent="0.15">
      <c r="A108" s="16" t="str">
        <f ca="1">IF(LEN(席札用追加メッセージ!A71)&gt;0,席札用追加メッセージ!A71&amp;(席札用追加メッセージ!B71)&amp;IF(COUNTIF(席札用追加メッセージ!$A$2:A71,席札用追加メッセージ!A71)&gt;1,REPT("*",COUNTIF(席札用追加メッセージ!$A$2:A71,席札用追加メッセージ!A71)-1),""),"")</f>
        <v>飯田桃子様</v>
      </c>
      <c r="B108" s="26" t="s">
        <v>135</v>
      </c>
      <c r="C108" s="37"/>
    </row>
    <row r="109" spans="1:3" ht="36" customHeight="1" x14ac:dyDescent="0.15">
      <c r="A109" s="16" t="str">
        <f ca="1">IF(LEN(席札用追加メッセージ!A72)&gt;0,席札用追加メッセージ!A72&amp;(席札用追加メッセージ!B72)&amp;IF(COUNTIF(席札用追加メッセージ!$A$2:A72,席札用追加メッセージ!A72)&gt;1,REPT("*",COUNTIF(席札用追加メッセージ!$A$2:A72,席札用追加メッセージ!A72)-1),""),"")</f>
        <v>笠井陽子様</v>
      </c>
      <c r="B109" s="26" t="s">
        <v>135</v>
      </c>
      <c r="C109" s="37"/>
    </row>
    <row r="110" spans="1:3" ht="36" customHeight="1" x14ac:dyDescent="0.15">
      <c r="A110" s="16" t="str">
        <f ca="1">IF(LEN(席札用追加メッセージ!A73)&gt;0,席札用追加メッセージ!A73&amp;(席札用追加メッセージ!B73)&amp;IF(COUNTIF(席札用追加メッセージ!$A$2:A73,席札用追加メッセージ!A73)&gt;1,REPT("*",COUNTIF(席札用追加メッセージ!$A$2:A73,席札用追加メッセージ!A73)-1),""),"")</f>
        <v>前田侑子様</v>
      </c>
      <c r="B110" s="26" t="s">
        <v>135</v>
      </c>
      <c r="C110" s="37"/>
    </row>
    <row r="111" spans="1:3" ht="36" customHeight="1" x14ac:dyDescent="0.15">
      <c r="A111" s="16" t="str">
        <f ca="1">IF(LEN(席札用追加メッセージ!A74)&gt;0,席札用追加メッセージ!A74&amp;(席札用追加メッセージ!B74)&amp;IF(COUNTIF(席札用追加メッセージ!$A$2:A74,席札用追加メッセージ!A74)&gt;1,REPT("*",COUNTIF(席札用追加メッセージ!$A$2:A74,席札用追加メッセージ!A74)-1),""),"")</f>
        <v>永田めぐみ様</v>
      </c>
      <c r="B111" s="26" t="s">
        <v>135</v>
      </c>
      <c r="C111" s="37"/>
    </row>
    <row r="112" spans="1:3" ht="36" customHeight="1" x14ac:dyDescent="0.15">
      <c r="A112" s="16" t="str">
        <f ca="1">IF(LEN(席札用追加メッセージ!A75)&gt;0,席札用追加メッセージ!A75&amp;(席札用追加メッセージ!B75)&amp;IF(COUNTIF(席札用追加メッセージ!$A$2:A75,席札用追加メッセージ!A75)&gt;1,REPT("*",COUNTIF(席札用追加メッセージ!$A$2:A75,席札用追加メッセージ!A75)-1),""),"")</f>
        <v>岡田理紗様</v>
      </c>
      <c r="B112" s="26" t="s">
        <v>135</v>
      </c>
      <c r="C112" s="37"/>
    </row>
    <row r="113" spans="1:3" ht="36" customHeight="1" x14ac:dyDescent="0.15">
      <c r="A113" s="16" t="str">
        <f ca="1">IF(LEN(席札用追加メッセージ!A76)&gt;0,席札用追加メッセージ!A76&amp;(席札用追加メッセージ!B76)&amp;IF(COUNTIF(席札用追加メッセージ!$A$2:A76,席札用追加メッセージ!A76)&gt;1,REPT("*",COUNTIF(席札用追加メッセージ!$A$2:A76,席札用追加メッセージ!A76)-1),""),"")</f>
        <v>新井美奈子様</v>
      </c>
      <c r="B113" s="26" t="s">
        <v>135</v>
      </c>
      <c r="C113" s="37"/>
    </row>
    <row r="114" spans="1:3" ht="36" customHeight="1" x14ac:dyDescent="0.15">
      <c r="A114" s="16" t="str">
        <f ca="1">IF(LEN(席札用追加メッセージ!A77)&gt;0,席札用追加メッセージ!A77&amp;(席札用追加メッセージ!B77)&amp;IF(COUNTIF(席札用追加メッセージ!$A$2:A77,席札用追加メッセージ!A77)&gt;1,REPT("*",COUNTIF(席札用追加メッセージ!$A$2:A77,席札用追加メッセージ!A77)-1),""),"")</f>
        <v>坂井絵里様</v>
      </c>
      <c r="B114" s="26" t="s">
        <v>135</v>
      </c>
      <c r="C114" s="37"/>
    </row>
    <row r="115" spans="1:3" ht="36" customHeight="1" x14ac:dyDescent="0.15">
      <c r="A115" s="16" t="str">
        <f ca="1">IF(LEN(席札用追加メッセージ!A78)&gt;0,席札用追加メッセージ!A78&amp;(席札用追加メッセージ!B78)&amp;IF(COUNTIF(席札用追加メッセージ!$A$2:A78,席札用追加メッセージ!A78)&gt;1,REPT("*",COUNTIF(席札用追加メッセージ!$A$2:A78,席札用追加メッセージ!A78)-1),""),"")</f>
        <v>岸ユリカ様</v>
      </c>
      <c r="B115" s="26" t="s">
        <v>135</v>
      </c>
      <c r="C115" s="37"/>
    </row>
    <row r="116" spans="1:3" ht="36" customHeight="1" x14ac:dyDescent="0.15">
      <c r="A116" s="16" t="str">
        <f ca="1">IF(LEN(席札用追加メッセージ!A79)&gt;0,席札用追加メッセージ!A79&amp;(席札用追加メッセージ!B79)&amp;IF(COUNTIF(席札用追加メッセージ!$A$2:A79,席札用追加メッセージ!A79)&gt;1,REPT("*",COUNTIF(席札用追加メッセージ!$A$2:A79,席札用追加メッセージ!A79)-1),""),"")</f>
        <v>ゲスト７８様</v>
      </c>
      <c r="B116" s="26" t="s">
        <v>34</v>
      </c>
      <c r="C116" s="37"/>
    </row>
    <row r="117" spans="1:3" ht="36" customHeight="1" x14ac:dyDescent="0.15">
      <c r="A117" s="16" t="str">
        <f ca="1">IF(LEN(席札用追加メッセージ!A80)&gt;0,席札用追加メッセージ!A80&amp;(席札用追加メッセージ!B80)&amp;IF(COUNTIF(席札用追加メッセージ!$A$2:A80,席札用追加メッセージ!A80)&gt;1,REPT("*",COUNTIF(席札用追加メッセージ!$A$2:A80,席札用追加メッセージ!A80)-1),""),"")</f>
        <v>ゲスト７９様</v>
      </c>
      <c r="B117" s="26" t="s">
        <v>34</v>
      </c>
      <c r="C117" s="37"/>
    </row>
    <row r="118" spans="1:3" ht="36" customHeight="1" x14ac:dyDescent="0.15">
      <c r="A118" s="16" t="str">
        <f ca="1">IF(LEN(席札用追加メッセージ!A81)&gt;0,席札用追加メッセージ!A81&amp;(席札用追加メッセージ!B81)&amp;IF(COUNTIF(席札用追加メッセージ!$A$2:A81,席札用追加メッセージ!A81)&gt;1,REPT("*",COUNTIF(席札用追加メッセージ!$A$2:A81,席札用追加メッセージ!A81)-1),""),"")</f>
        <v>ゲスト８０様</v>
      </c>
      <c r="B118" s="26" t="s">
        <v>34</v>
      </c>
      <c r="C118" s="37"/>
    </row>
    <row r="119" spans="1:3" ht="36" customHeight="1" x14ac:dyDescent="0.15">
      <c r="A119" s="16" t="str">
        <f ca="1">IF(LEN(席札用追加メッセージ!A82)&gt;0,席札用追加メッセージ!A82&amp;(席札用追加メッセージ!B82)&amp;IF(COUNTIF(席札用追加メッセージ!$A$2:A82,席札用追加メッセージ!A82)&gt;1,REPT("*",COUNTIF(席札用追加メッセージ!$A$2:A82,席札用追加メッセージ!A82)-1),""),"")</f>
        <v>ゲスト８１様</v>
      </c>
      <c r="B119" s="26" t="s">
        <v>34</v>
      </c>
      <c r="C119" s="37"/>
    </row>
    <row r="120" spans="1:3" ht="36" customHeight="1" x14ac:dyDescent="0.15">
      <c r="A120" s="16" t="str">
        <f ca="1">IF(LEN(席札用追加メッセージ!A83)&gt;0,席札用追加メッセージ!A83&amp;(席札用追加メッセージ!B83)&amp;IF(COUNTIF(席札用追加メッセージ!$A$2:A83,席札用追加メッセージ!A83)&gt;1,REPT("*",COUNTIF(席札用追加メッセージ!$A$2:A83,席札用追加メッセージ!A83)-1),""),"")</f>
        <v>ゲスト８２様</v>
      </c>
      <c r="B120" s="26" t="s">
        <v>34</v>
      </c>
      <c r="C120" s="37"/>
    </row>
    <row r="121" spans="1:3" ht="36" customHeight="1" x14ac:dyDescent="0.15">
      <c r="A121" s="16" t="str">
        <f ca="1">IF(LEN(席札用追加メッセージ!A84)&gt;0,席札用追加メッセージ!A84&amp;(席札用追加メッセージ!B84)&amp;IF(COUNTIF(席札用追加メッセージ!$A$2:A84,席札用追加メッセージ!A84)&gt;1,REPT("*",COUNTIF(席札用追加メッセージ!$A$2:A84,席札用追加メッセージ!A84)-1),""),"")</f>
        <v>ゲスト８３様</v>
      </c>
      <c r="B121" s="26" t="s">
        <v>34</v>
      </c>
      <c r="C121" s="37"/>
    </row>
    <row r="122" spans="1:3" ht="36" customHeight="1" x14ac:dyDescent="0.15">
      <c r="A122" s="16" t="str">
        <f ca="1">IF(LEN(席札用追加メッセージ!A85)&gt;0,席札用追加メッセージ!A85&amp;(席札用追加メッセージ!B85)&amp;IF(COUNTIF(席札用追加メッセージ!$A$2:A85,席札用追加メッセージ!A85)&gt;1,REPT("*",COUNTIF(席札用追加メッセージ!$A$2:A85,席札用追加メッセージ!A85)-1),""),"")</f>
        <v>ゲスト８４様</v>
      </c>
      <c r="B122" s="26" t="s">
        <v>34</v>
      </c>
      <c r="C122" s="37"/>
    </row>
    <row r="123" spans="1:3" ht="36" customHeight="1" x14ac:dyDescent="0.15">
      <c r="A123" s="16" t="str">
        <f ca="1">IF(LEN(席札用追加メッセージ!A86)&gt;0,席札用追加メッセージ!A86&amp;(席札用追加メッセージ!B86)&amp;IF(COUNTIF(席札用追加メッセージ!$A$2:A86,席札用追加メッセージ!A86)&gt;1,REPT("*",COUNTIF(席札用追加メッセージ!$A$2:A86,席札用追加メッセージ!A86)-1),""),"")</f>
        <v>ゲスト８５様</v>
      </c>
      <c r="B123" s="26" t="s">
        <v>34</v>
      </c>
      <c r="C123" s="37"/>
    </row>
    <row r="124" spans="1:3" ht="36" customHeight="1" x14ac:dyDescent="0.15">
      <c r="A124" s="16" t="str">
        <f ca="1">IF(LEN(席札用追加メッセージ!A87)&gt;0,席札用追加メッセージ!A87&amp;(席札用追加メッセージ!B87)&amp;IF(COUNTIF(席札用追加メッセージ!$A$2:A87,席札用追加メッセージ!A87)&gt;1,REPT("*",COUNTIF(席札用追加メッセージ!$A$2:A87,席札用追加メッセージ!A87)-1),""),"")</f>
        <v>ゲスト８６様</v>
      </c>
      <c r="B124" s="26" t="s">
        <v>34</v>
      </c>
      <c r="C124" s="37"/>
    </row>
    <row r="125" spans="1:3" ht="36" customHeight="1" x14ac:dyDescent="0.15">
      <c r="A125" s="16" t="str">
        <f ca="1">IF(LEN(席札用追加メッセージ!A88)&gt;0,席札用追加メッセージ!A88&amp;(席札用追加メッセージ!B88)&amp;IF(COUNTIF(席札用追加メッセージ!$A$2:A88,席札用追加メッセージ!A88)&gt;1,REPT("*",COUNTIF(席札用追加メッセージ!$A$2:A88,席札用追加メッセージ!A88)-1),""),"")</f>
        <v>ゲスト８７様</v>
      </c>
      <c r="B125" s="26" t="s">
        <v>34</v>
      </c>
      <c r="C125" s="37"/>
    </row>
    <row r="126" spans="1:3" ht="36" customHeight="1" x14ac:dyDescent="0.15">
      <c r="A126" s="16" t="str">
        <f ca="1">IF(LEN(席札用追加メッセージ!A89)&gt;0,席札用追加メッセージ!A89&amp;(席札用追加メッセージ!B89)&amp;IF(COUNTIF(席札用追加メッセージ!$A$2:A89,席札用追加メッセージ!A89)&gt;1,REPT("*",COUNTIF(席札用追加メッセージ!$A$2:A89,席札用追加メッセージ!A89)-1),""),"")</f>
        <v>ゲスト８８様</v>
      </c>
      <c r="B126" s="26" t="s">
        <v>34</v>
      </c>
      <c r="C126" s="37"/>
    </row>
    <row r="127" spans="1:3" ht="36" customHeight="1" x14ac:dyDescent="0.15">
      <c r="A127" s="16" t="str">
        <f ca="1">IF(LEN(席札用追加メッセージ!A90)&gt;0,席札用追加メッセージ!A90&amp;(席札用追加メッセージ!B90)&amp;IF(COUNTIF(席札用追加メッセージ!$A$2:A90,席札用追加メッセージ!A90)&gt;1,REPT("*",COUNTIF(席札用追加メッセージ!$A$2:A90,席札用追加メッセージ!A90)-1),""),"")</f>
        <v>ゲスト８９様</v>
      </c>
      <c r="B127" s="26" t="s">
        <v>34</v>
      </c>
      <c r="C127" s="37"/>
    </row>
    <row r="128" spans="1:3" ht="36" customHeight="1" x14ac:dyDescent="0.15">
      <c r="A128" s="16" t="str">
        <f ca="1">IF(LEN(席札用追加メッセージ!A91)&gt;0,席札用追加メッセージ!A91&amp;(席札用追加メッセージ!B91)&amp;IF(COUNTIF(席札用追加メッセージ!$A$2:A91,席札用追加メッセージ!A91)&gt;1,REPT("*",COUNTIF(席札用追加メッセージ!$A$2:A91,席札用追加メッセージ!A91)-1),""),"")</f>
        <v>ゲスト９０様</v>
      </c>
      <c r="B128" s="26" t="s">
        <v>34</v>
      </c>
      <c r="C128" s="37"/>
    </row>
    <row r="129" spans="1:3" ht="36" customHeight="1" x14ac:dyDescent="0.15">
      <c r="A129" s="16" t="str">
        <f ca="1">IF(LEN(席札用追加メッセージ!A92)&gt;0,席札用追加メッセージ!A92&amp;(席札用追加メッセージ!B92)&amp;IF(COUNTIF(席札用追加メッセージ!$A$2:A92,席札用追加メッセージ!A92)&gt;1,REPT("*",COUNTIF(席札用追加メッセージ!$A$2:A92,席札用追加メッセージ!A92)-1),""),"")</f>
        <v>ゲスト９１様</v>
      </c>
      <c r="B129" s="26" t="s">
        <v>34</v>
      </c>
      <c r="C129" s="37"/>
    </row>
    <row r="130" spans="1:3" ht="36" customHeight="1" x14ac:dyDescent="0.15">
      <c r="A130" s="16" t="str">
        <f ca="1">IF(LEN(席札用追加メッセージ!A93)&gt;0,席札用追加メッセージ!A93&amp;(席札用追加メッセージ!B93)&amp;IF(COUNTIF(席札用追加メッセージ!$A$2:A93,席札用追加メッセージ!A93)&gt;1,REPT("*",COUNTIF(席札用追加メッセージ!$A$2:A93,席札用追加メッセージ!A93)-1),""),"")</f>
        <v>ゲスト９２様</v>
      </c>
      <c r="B130" s="26" t="s">
        <v>34</v>
      </c>
      <c r="C130" s="37"/>
    </row>
    <row r="131" spans="1:3" ht="36" customHeight="1" x14ac:dyDescent="0.15">
      <c r="A131" s="16" t="str">
        <f ca="1">IF(LEN(席札用追加メッセージ!A94)&gt;0,席札用追加メッセージ!A94&amp;(席札用追加メッセージ!B94)&amp;IF(COUNTIF(席札用追加メッセージ!$A$2:A94,席札用追加メッセージ!A94)&gt;1,REPT("*",COUNTIF(席札用追加メッセージ!$A$2:A94,席札用追加メッセージ!A94)-1),""),"")</f>
        <v>ゲスト９３様</v>
      </c>
      <c r="B131" s="26" t="s">
        <v>34</v>
      </c>
      <c r="C131" s="37"/>
    </row>
    <row r="132" spans="1:3" ht="36" customHeight="1" x14ac:dyDescent="0.15">
      <c r="A132" s="16" t="str">
        <f ca="1">IF(LEN(席札用追加メッセージ!A95)&gt;0,席札用追加メッセージ!A95&amp;(席札用追加メッセージ!B95)&amp;IF(COUNTIF(席札用追加メッセージ!$A$2:A95,席札用追加メッセージ!A95)&gt;1,REPT("*",COUNTIF(席札用追加メッセージ!$A$2:A95,席札用追加メッセージ!A95)-1),""),"")</f>
        <v>ゲスト９４様</v>
      </c>
      <c r="B132" s="26" t="s">
        <v>34</v>
      </c>
      <c r="C132" s="37"/>
    </row>
    <row r="133" spans="1:3" ht="36" customHeight="1" x14ac:dyDescent="0.15">
      <c r="A133" s="16" t="str">
        <f ca="1">IF(LEN(席札用追加メッセージ!A96)&gt;0,席札用追加メッセージ!A96&amp;(席札用追加メッセージ!B96)&amp;IF(COUNTIF(席札用追加メッセージ!$A$2:A96,席札用追加メッセージ!A96)&gt;1,REPT("*",COUNTIF(席札用追加メッセージ!$A$2:A96,席札用追加メッセージ!A96)-1),""),"")</f>
        <v>ゲスト９５様</v>
      </c>
      <c r="B133" s="26" t="s">
        <v>34</v>
      </c>
      <c r="C133" s="37"/>
    </row>
    <row r="134" spans="1:3" ht="36" customHeight="1" x14ac:dyDescent="0.15">
      <c r="A134" s="16" t="str">
        <f ca="1">IF(LEN(席札用追加メッセージ!A97)&gt;0,席札用追加メッセージ!A97&amp;(席札用追加メッセージ!B97)&amp;IF(COUNTIF(席札用追加メッセージ!$A$2:A97,席札用追加メッセージ!A97)&gt;1,REPT("*",COUNTIF(席札用追加メッセージ!$A$2:A97,席札用追加メッセージ!A97)-1),""),"")</f>
        <v>ゲスト９６様</v>
      </c>
      <c r="B134" s="26" t="s">
        <v>34</v>
      </c>
      <c r="C134" s="37"/>
    </row>
    <row r="135" spans="1:3" ht="36" customHeight="1" x14ac:dyDescent="0.15">
      <c r="A135" s="16" t="str">
        <f ca="1">IF(LEN(席札用追加メッセージ!A98)&gt;0,席札用追加メッセージ!A98&amp;(席札用追加メッセージ!B98)&amp;IF(COUNTIF(席札用追加メッセージ!$A$2:A98,席札用追加メッセージ!A98)&gt;1,REPT("*",COUNTIF(席札用追加メッセージ!$A$2:A98,席札用追加メッセージ!A98)-1),""),"")</f>
        <v>ゲスト９７様</v>
      </c>
      <c r="B135" s="26" t="s">
        <v>34</v>
      </c>
      <c r="C135" s="37"/>
    </row>
    <row r="136" spans="1:3" ht="36" customHeight="1" x14ac:dyDescent="0.15">
      <c r="A136" s="16" t="str">
        <f ca="1">IF(LEN(席札用追加メッセージ!A99)&gt;0,席札用追加メッセージ!A99&amp;(席札用追加メッセージ!B99)&amp;IF(COUNTIF(席札用追加メッセージ!$A$2:A99,席札用追加メッセージ!A99)&gt;1,REPT("*",COUNTIF(席札用追加メッセージ!$A$2:A99,席札用追加メッセージ!A99)-1),""),"")</f>
        <v>ゲスト９８様</v>
      </c>
      <c r="B136" s="26" t="s">
        <v>34</v>
      </c>
      <c r="C136" s="37"/>
    </row>
    <row r="137" spans="1:3" ht="36" customHeight="1" x14ac:dyDescent="0.15">
      <c r="A137" s="16" t="str">
        <f ca="1">IF(LEN(席札用追加メッセージ!A100)&gt;0,席札用追加メッセージ!A100&amp;(席札用追加メッセージ!B100)&amp;IF(COUNTIF(席札用追加メッセージ!$A$2:A100,席札用追加メッセージ!A100)&gt;1,REPT("*",COUNTIF(席札用追加メッセージ!$A$2:A100,席札用追加メッセージ!A100)-1),""),"")</f>
        <v>ゲスト９９様</v>
      </c>
      <c r="B137" s="26" t="s">
        <v>34</v>
      </c>
      <c r="C137" s="37"/>
    </row>
    <row r="138" spans="1:3" ht="36" customHeight="1" x14ac:dyDescent="0.15">
      <c r="A138" s="16" t="str">
        <f ca="1">IF(LEN(席札用追加メッセージ!A101)&gt;0,席札用追加メッセージ!A101&amp;(席札用追加メッセージ!B101)&amp;IF(COUNTIF(席札用追加メッセージ!$A$2:A101,席札用追加メッセージ!A101)&gt;1,REPT("*",COUNTIF(席札用追加メッセージ!$A$2:A101,席札用追加メッセージ!A101)-1),""),"")</f>
        <v>ゲスト１００様</v>
      </c>
      <c r="B138" s="26" t="s">
        <v>34</v>
      </c>
      <c r="C138" s="37"/>
    </row>
    <row r="139" spans="1:3" ht="36" customHeight="1" x14ac:dyDescent="0.15">
      <c r="A139" s="16" t="str">
        <f ca="1">IF(LEN(席札用追加メッセージ!A102)&gt;0,席札用追加メッセージ!A102&amp;(席札用追加メッセージ!B102)&amp;IF(COUNTIF(席札用追加メッセージ!$A$2:A102,席札用追加メッセージ!A102)&gt;1,REPT("*",COUNTIF(席札用追加メッセージ!$A$2:A102,席札用追加メッセージ!A102)-1),""),"")</f>
        <v/>
      </c>
      <c r="B139" s="26"/>
      <c r="C139" s="37"/>
    </row>
    <row r="140" spans="1:3" ht="36" customHeight="1" x14ac:dyDescent="0.15">
      <c r="A140" s="16" t="str">
        <f ca="1">IF(LEN(席札用追加メッセージ!A103)&gt;0,席札用追加メッセージ!A103&amp;(席札用追加メッセージ!B103)&amp;IF(COUNTIF(席札用追加メッセージ!$A$2:A103,席札用追加メッセージ!A103)&gt;1,REPT("*",COUNTIF(席札用追加メッセージ!$A$2:A103,席札用追加メッセージ!A103)-1),""),"")</f>
        <v/>
      </c>
      <c r="B140" s="26"/>
      <c r="C140" s="37"/>
    </row>
    <row r="141" spans="1:3" ht="36" customHeight="1" x14ac:dyDescent="0.15">
      <c r="A141" s="16" t="str">
        <f ca="1">IF(LEN(席札用追加メッセージ!A104)&gt;0,席札用追加メッセージ!A104&amp;(席札用追加メッセージ!B104)&amp;IF(COUNTIF(席札用追加メッセージ!$A$2:A104,席札用追加メッセージ!A104)&gt;1,REPT("*",COUNTIF(席札用追加メッセージ!$A$2:A104,席札用追加メッセージ!A104)-1),""),"")</f>
        <v/>
      </c>
      <c r="B141" s="26"/>
      <c r="C141" s="37"/>
    </row>
    <row r="142" spans="1:3" ht="36" customHeight="1" x14ac:dyDescent="0.15">
      <c r="A142" s="16" t="str">
        <f ca="1">IF(LEN(席札用追加メッセージ!A105)&gt;0,席札用追加メッセージ!A105&amp;(席札用追加メッセージ!B105)&amp;IF(COUNTIF(席札用追加メッセージ!$A$2:A105,席札用追加メッセージ!A105)&gt;1,REPT("*",COUNTIF(席札用追加メッセージ!$A$2:A105,席札用追加メッセージ!A105)-1),""),"")</f>
        <v/>
      </c>
      <c r="B142" s="26"/>
      <c r="C142" s="37"/>
    </row>
    <row r="143" spans="1:3" ht="36" customHeight="1" x14ac:dyDescent="0.15">
      <c r="A143" s="16" t="str">
        <f ca="1">IF(LEN(席札用追加メッセージ!A106)&gt;0,席札用追加メッセージ!A106&amp;(席札用追加メッセージ!B106)&amp;IF(COUNTIF(席札用追加メッセージ!$A$2:A106,席札用追加メッセージ!A106)&gt;1,REPT("*",COUNTIF(席札用追加メッセージ!$A$2:A106,席札用追加メッセージ!A106)-1),""),"")</f>
        <v/>
      </c>
      <c r="B143" s="26"/>
      <c r="C143" s="37"/>
    </row>
    <row r="144" spans="1:3" ht="36" customHeight="1" x14ac:dyDescent="0.15">
      <c r="A144" s="16" t="str">
        <f ca="1">IF(LEN(席札用追加メッセージ!A107)&gt;0,席札用追加メッセージ!A107&amp;(席札用追加メッセージ!B107)&amp;IF(COUNTIF(席札用追加メッセージ!$A$2:A107,席札用追加メッセージ!A107)&gt;1,REPT("*",COUNTIF(席札用追加メッセージ!$A$2:A107,席札用追加メッセージ!A107)-1),""),"")</f>
        <v/>
      </c>
      <c r="B144" s="26"/>
      <c r="C144" s="37"/>
    </row>
    <row r="145" spans="1:3" ht="36" customHeight="1" x14ac:dyDescent="0.15">
      <c r="A145" s="16" t="str">
        <f ca="1">IF(LEN(席札用追加メッセージ!A108)&gt;0,席札用追加メッセージ!A108&amp;(席札用追加メッセージ!B108)&amp;IF(COUNTIF(席札用追加メッセージ!$A$2:A108,席札用追加メッセージ!A108)&gt;1,REPT("*",COUNTIF(席札用追加メッセージ!$A$2:A108,席札用追加メッセージ!A108)-1),""),"")</f>
        <v/>
      </c>
      <c r="B145" s="26"/>
      <c r="C145" s="37"/>
    </row>
    <row r="146" spans="1:3" ht="36" customHeight="1" x14ac:dyDescent="0.15">
      <c r="A146" s="16" t="str">
        <f ca="1">IF(LEN(席札用追加メッセージ!A109)&gt;0,席札用追加メッセージ!A109&amp;(席札用追加メッセージ!B109)&amp;IF(COUNTIF(席札用追加メッセージ!$A$2:A109,席札用追加メッセージ!A109)&gt;1,REPT("*",COUNTIF(席札用追加メッセージ!$A$2:A109,席札用追加メッセージ!A109)-1),""),"")</f>
        <v/>
      </c>
      <c r="B146" s="26"/>
      <c r="C146" s="37"/>
    </row>
    <row r="147" spans="1:3" ht="36" customHeight="1" x14ac:dyDescent="0.15">
      <c r="A147" s="16" t="str">
        <f ca="1">IF(LEN(席札用追加メッセージ!A110)&gt;0,席札用追加メッセージ!A110&amp;(席札用追加メッセージ!B110)&amp;IF(COUNTIF(席札用追加メッセージ!$A$2:A110,席札用追加メッセージ!A110)&gt;1,REPT("*",COUNTIF(席札用追加メッセージ!$A$2:A110,席札用追加メッセージ!A110)-1),""),"")</f>
        <v/>
      </c>
      <c r="B147" s="26"/>
      <c r="C147" s="37"/>
    </row>
    <row r="148" spans="1:3" ht="36" customHeight="1" x14ac:dyDescent="0.15">
      <c r="A148" s="16" t="str">
        <f ca="1">IF(LEN(席札用追加メッセージ!A111)&gt;0,席札用追加メッセージ!A111&amp;(席札用追加メッセージ!B111)&amp;IF(COUNTIF(席札用追加メッセージ!$A$2:A111,席札用追加メッセージ!A111)&gt;1,REPT("*",COUNTIF(席札用追加メッセージ!$A$2:A111,席札用追加メッセージ!A111)-1),""),"")</f>
        <v/>
      </c>
      <c r="B148" s="26"/>
      <c r="C148" s="37"/>
    </row>
    <row r="149" spans="1:3" ht="36" customHeight="1" x14ac:dyDescent="0.15">
      <c r="A149" s="16" t="str">
        <f ca="1">IF(LEN(席札用追加メッセージ!A112)&gt;0,席札用追加メッセージ!A112&amp;(席札用追加メッセージ!B112)&amp;IF(COUNTIF(席札用追加メッセージ!$A$2:A112,席札用追加メッセージ!A112)&gt;1,REPT("*",COUNTIF(席札用追加メッセージ!$A$2:A112,席札用追加メッセージ!A112)-1),""),"")</f>
        <v/>
      </c>
      <c r="B149" s="26"/>
      <c r="C149" s="37"/>
    </row>
    <row r="150" spans="1:3" ht="36" customHeight="1" x14ac:dyDescent="0.15">
      <c r="A150" s="16" t="str">
        <f ca="1">IF(LEN(席札用追加メッセージ!A113)&gt;0,席札用追加メッセージ!A113&amp;(席札用追加メッセージ!B113)&amp;IF(COUNTIF(席札用追加メッセージ!$A$2:A113,席札用追加メッセージ!A113)&gt;1,REPT("*",COUNTIF(席札用追加メッセージ!$A$2:A113,席札用追加メッセージ!A113)-1),""),"")</f>
        <v/>
      </c>
      <c r="B150" s="26"/>
      <c r="C150" s="37"/>
    </row>
    <row r="151" spans="1:3" ht="36" customHeight="1" x14ac:dyDescent="0.15">
      <c r="A151" s="16" t="str">
        <f ca="1">IF(LEN(席札用追加メッセージ!A114)&gt;0,席札用追加メッセージ!A114&amp;(席札用追加メッセージ!B114)&amp;IF(COUNTIF(席札用追加メッセージ!$A$2:A114,席札用追加メッセージ!A114)&gt;1,REPT("*",COUNTIF(席札用追加メッセージ!$A$2:A114,席札用追加メッセージ!A114)-1),""),"")</f>
        <v/>
      </c>
      <c r="B151" s="26"/>
      <c r="C151" s="37"/>
    </row>
    <row r="152" spans="1:3" ht="36" customHeight="1" x14ac:dyDescent="0.15">
      <c r="A152" s="16" t="str">
        <f ca="1">IF(LEN(席札用追加メッセージ!A115)&gt;0,席札用追加メッセージ!A115&amp;(席札用追加メッセージ!B115)&amp;IF(COUNTIF(席札用追加メッセージ!$A$2:A115,席札用追加メッセージ!A115)&gt;1,REPT("*",COUNTIF(席札用追加メッセージ!$A$2:A115,席札用追加メッセージ!A115)-1),""),"")</f>
        <v/>
      </c>
      <c r="B152" s="26"/>
      <c r="C152" s="37"/>
    </row>
    <row r="153" spans="1:3" ht="36" customHeight="1" x14ac:dyDescent="0.15">
      <c r="A153" s="16" t="str">
        <f ca="1">IF(LEN(席札用追加メッセージ!A116)&gt;0,席札用追加メッセージ!A116&amp;(席札用追加メッセージ!B116)&amp;IF(COUNTIF(席札用追加メッセージ!$A$2:A116,席札用追加メッセージ!A116)&gt;1,REPT("*",COUNTIF(席札用追加メッセージ!$A$2:A116,席札用追加メッセージ!A116)-1),""),"")</f>
        <v/>
      </c>
      <c r="B153" s="26"/>
      <c r="C153" s="37"/>
    </row>
    <row r="154" spans="1:3" ht="36" customHeight="1" x14ac:dyDescent="0.15">
      <c r="A154" s="16" t="str">
        <f ca="1">IF(LEN(席札用追加メッセージ!A117)&gt;0,席札用追加メッセージ!A117&amp;(席札用追加メッセージ!B117)&amp;IF(COUNTIF(席札用追加メッセージ!$A$2:A117,席札用追加メッセージ!A117)&gt;1,REPT("*",COUNTIF(席札用追加メッセージ!$A$2:A117,席札用追加メッセージ!A117)-1),""),"")</f>
        <v/>
      </c>
      <c r="B154" s="26"/>
      <c r="C154" s="37"/>
    </row>
    <row r="155" spans="1:3" ht="36" customHeight="1" x14ac:dyDescent="0.15">
      <c r="A155" s="16" t="str">
        <f ca="1">IF(LEN(席札用追加メッセージ!A118)&gt;0,席札用追加メッセージ!A118&amp;(席札用追加メッセージ!B118)&amp;IF(COUNTIF(席札用追加メッセージ!$A$2:A118,席札用追加メッセージ!A118)&gt;1,REPT("*",COUNTIF(席札用追加メッセージ!$A$2:A118,席札用追加メッセージ!A118)-1),""),"")</f>
        <v/>
      </c>
      <c r="B155" s="26"/>
      <c r="C155" s="37"/>
    </row>
    <row r="156" spans="1:3" ht="36" customHeight="1" x14ac:dyDescent="0.15">
      <c r="A156" s="16" t="str">
        <f ca="1">IF(LEN(席札用追加メッセージ!A119)&gt;0,席札用追加メッセージ!A119&amp;(席札用追加メッセージ!B119)&amp;IF(COUNTIF(席札用追加メッセージ!$A$2:A119,席札用追加メッセージ!A119)&gt;1,REPT("*",COUNTIF(席札用追加メッセージ!$A$2:A119,席札用追加メッセージ!A119)-1),""),"")</f>
        <v/>
      </c>
      <c r="B156" s="26"/>
      <c r="C156" s="37"/>
    </row>
    <row r="157" spans="1:3" ht="36" customHeight="1" x14ac:dyDescent="0.15">
      <c r="A157" s="16" t="str">
        <f ca="1">IF(LEN(席札用追加メッセージ!A120)&gt;0,席札用追加メッセージ!A120&amp;(席札用追加メッセージ!B120)&amp;IF(COUNTIF(席札用追加メッセージ!$A$2:A120,席札用追加メッセージ!A120)&gt;1,REPT("*",COUNTIF(席札用追加メッセージ!$A$2:A120,席札用追加メッセージ!A120)-1),""),"")</f>
        <v/>
      </c>
      <c r="B157" s="26"/>
      <c r="C157" s="37"/>
    </row>
    <row r="158" spans="1:3" ht="36" customHeight="1" x14ac:dyDescent="0.15">
      <c r="A158" s="16" t="str">
        <f ca="1">IF(LEN(席札用追加メッセージ!A121)&gt;0,席札用追加メッセージ!A121&amp;(席札用追加メッセージ!B121)&amp;IF(COUNTIF(席札用追加メッセージ!$A$2:A121,席札用追加メッセージ!A121)&gt;1,REPT("*",COUNTIF(席札用追加メッセージ!$A$2:A121,席札用追加メッセージ!A121)-1),""),"")</f>
        <v/>
      </c>
      <c r="B158" s="26"/>
      <c r="C158" s="37"/>
    </row>
    <row r="159" spans="1:3" ht="36" customHeight="1" x14ac:dyDescent="0.15">
      <c r="A159" s="16" t="str">
        <f ca="1">IF(LEN(席札用追加メッセージ!A122)&gt;0,席札用追加メッセージ!A122&amp;(席札用追加メッセージ!B122)&amp;IF(COUNTIF(席札用追加メッセージ!$A$2:A122,席札用追加メッセージ!A122)&gt;1,REPT("*",COUNTIF(席札用追加メッセージ!$A$2:A122,席札用追加メッセージ!A122)-1),""),"")</f>
        <v/>
      </c>
      <c r="B159" s="26"/>
      <c r="C159" s="37"/>
    </row>
    <row r="160" spans="1:3" ht="36" customHeight="1" x14ac:dyDescent="0.15">
      <c r="A160" s="16" t="str">
        <f ca="1">IF(LEN(席札用追加メッセージ!A123)&gt;0,席札用追加メッセージ!A123&amp;(席札用追加メッセージ!B123)&amp;IF(COUNTIF(席札用追加メッセージ!$A$2:A123,席札用追加メッセージ!A123)&gt;1,REPT("*",COUNTIF(席札用追加メッセージ!$A$2:A123,席札用追加メッセージ!A123)-1),""),"")</f>
        <v/>
      </c>
      <c r="B160" s="26"/>
      <c r="C160" s="37"/>
    </row>
    <row r="161" spans="1:3" ht="36" customHeight="1" x14ac:dyDescent="0.15">
      <c r="A161" s="16" t="str">
        <f ca="1">IF(LEN(席札用追加メッセージ!A124)&gt;0,席札用追加メッセージ!A124&amp;(席札用追加メッセージ!B124)&amp;IF(COUNTIF(席札用追加メッセージ!$A$2:A124,席札用追加メッセージ!A124)&gt;1,REPT("*",COUNTIF(席札用追加メッセージ!$A$2:A124,席札用追加メッセージ!A124)-1),""),"")</f>
        <v/>
      </c>
      <c r="B161" s="26"/>
      <c r="C161" s="37"/>
    </row>
    <row r="162" spans="1:3" ht="36" customHeight="1" x14ac:dyDescent="0.15">
      <c r="A162" s="16" t="str">
        <f ca="1">IF(LEN(席札用追加メッセージ!A125)&gt;0,席札用追加メッセージ!A125&amp;(席札用追加メッセージ!B125)&amp;IF(COUNTIF(席札用追加メッセージ!$A$2:A125,席札用追加メッセージ!A125)&gt;1,REPT("*",COUNTIF(席札用追加メッセージ!$A$2:A125,席札用追加メッセージ!A125)-1),""),"")</f>
        <v/>
      </c>
      <c r="B162" s="26"/>
      <c r="C162" s="37"/>
    </row>
    <row r="163" spans="1:3" ht="36" customHeight="1" x14ac:dyDescent="0.15">
      <c r="A163" s="16" t="str">
        <f ca="1">IF(LEN(席札用追加メッセージ!A126)&gt;0,席札用追加メッセージ!A126&amp;(席札用追加メッセージ!B126)&amp;IF(COUNTIF(席札用追加メッセージ!$A$2:A126,席札用追加メッセージ!A126)&gt;1,REPT("*",COUNTIF(席札用追加メッセージ!$A$2:A126,席札用追加メッセージ!A126)-1),""),"")</f>
        <v/>
      </c>
      <c r="B163" s="26"/>
      <c r="C163" s="37"/>
    </row>
    <row r="164" spans="1:3" ht="36" customHeight="1" x14ac:dyDescent="0.15">
      <c r="A164" s="16" t="str">
        <f ca="1">IF(LEN(席札用追加メッセージ!A127)&gt;0,席札用追加メッセージ!A127&amp;(席札用追加メッセージ!B127)&amp;IF(COUNTIF(席札用追加メッセージ!$A$2:A127,席札用追加メッセージ!A127)&gt;1,REPT("*",COUNTIF(席札用追加メッセージ!$A$2:A127,席札用追加メッセージ!A127)-1),""),"")</f>
        <v/>
      </c>
      <c r="B164" s="26"/>
      <c r="C164" s="37"/>
    </row>
    <row r="165" spans="1:3" ht="36" customHeight="1" x14ac:dyDescent="0.15">
      <c r="A165" s="16" t="str">
        <f ca="1">IF(LEN(席札用追加メッセージ!A128)&gt;0,席札用追加メッセージ!A128&amp;(席札用追加メッセージ!B128)&amp;IF(COUNTIF(席札用追加メッセージ!$A$2:A128,席札用追加メッセージ!A128)&gt;1,REPT("*",COUNTIF(席札用追加メッセージ!$A$2:A128,席札用追加メッセージ!A128)-1),""),"")</f>
        <v/>
      </c>
      <c r="B165" s="26"/>
      <c r="C165" s="37"/>
    </row>
    <row r="166" spans="1:3" ht="36" customHeight="1" x14ac:dyDescent="0.15">
      <c r="A166" s="16" t="str">
        <f ca="1">IF(LEN(席札用追加メッセージ!A129)&gt;0,席札用追加メッセージ!A129&amp;(席札用追加メッセージ!B129)&amp;IF(COUNTIF(席札用追加メッセージ!$A$2:A129,席札用追加メッセージ!A129)&gt;1,REPT("*",COUNTIF(席札用追加メッセージ!$A$2:A129,席札用追加メッセージ!A129)-1),""),"")</f>
        <v/>
      </c>
      <c r="B166" s="26"/>
      <c r="C166" s="37"/>
    </row>
    <row r="167" spans="1:3" ht="36" customHeight="1" x14ac:dyDescent="0.15">
      <c r="A167" s="16" t="str">
        <f ca="1">IF(LEN(席札用追加メッセージ!A130)&gt;0,席札用追加メッセージ!A130&amp;(席札用追加メッセージ!B130)&amp;IF(COUNTIF(席札用追加メッセージ!$A$2:A130,席札用追加メッセージ!A130)&gt;1,REPT("*",COUNTIF(席札用追加メッセージ!$A$2:A130,席札用追加メッセージ!A130)-1),""),"")</f>
        <v/>
      </c>
      <c r="B167" s="26"/>
      <c r="C167" s="37"/>
    </row>
    <row r="168" spans="1:3" ht="36" customHeight="1" x14ac:dyDescent="0.15">
      <c r="A168" s="16" t="str">
        <f ca="1">IF(LEN(席札用追加メッセージ!A131)&gt;0,席札用追加メッセージ!A131&amp;(席札用追加メッセージ!B131)&amp;IF(COUNTIF(席札用追加メッセージ!$A$2:A131,席札用追加メッセージ!A131)&gt;1,REPT("*",COUNTIF(席札用追加メッセージ!$A$2:A131,席札用追加メッセージ!A131)-1),""),"")</f>
        <v/>
      </c>
      <c r="B168" s="26"/>
      <c r="C168" s="37"/>
    </row>
    <row r="169" spans="1:3" ht="36" customHeight="1" x14ac:dyDescent="0.15">
      <c r="A169" s="16" t="str">
        <f ca="1">IF(LEN(席札用追加メッセージ!A132)&gt;0,席札用追加メッセージ!A132&amp;(席札用追加メッセージ!B132)&amp;IF(COUNTIF(席札用追加メッセージ!$A$2:A132,席札用追加メッセージ!A132)&gt;1,REPT("*",COUNTIF(席札用追加メッセージ!$A$2:A132,席札用追加メッセージ!A132)-1),""),"")</f>
        <v/>
      </c>
      <c r="B169" s="26"/>
      <c r="C169" s="37"/>
    </row>
    <row r="170" spans="1:3" ht="36" customHeight="1" x14ac:dyDescent="0.15">
      <c r="A170" s="16" t="str">
        <f ca="1">IF(LEN(席札用追加メッセージ!A133)&gt;0,席札用追加メッセージ!A133&amp;(席札用追加メッセージ!B133)&amp;IF(COUNTIF(席札用追加メッセージ!$A$2:A133,席札用追加メッセージ!A133)&gt;1,REPT("*",COUNTIF(席札用追加メッセージ!$A$2:A133,席札用追加メッセージ!A133)-1),""),"")</f>
        <v/>
      </c>
      <c r="B170" s="26"/>
      <c r="C170" s="37"/>
    </row>
    <row r="171" spans="1:3" ht="36" customHeight="1" x14ac:dyDescent="0.15">
      <c r="A171" s="16" t="str">
        <f ca="1">IF(LEN(席札用追加メッセージ!A134)&gt;0,席札用追加メッセージ!A134&amp;(席札用追加メッセージ!B134)&amp;IF(COUNTIF(席札用追加メッセージ!$A$2:A134,席札用追加メッセージ!A134)&gt;1,REPT("*",COUNTIF(席札用追加メッセージ!$A$2:A134,席札用追加メッセージ!A134)-1),""),"")</f>
        <v/>
      </c>
      <c r="B171" s="26"/>
      <c r="C171" s="37"/>
    </row>
    <row r="172" spans="1:3" ht="36" customHeight="1" x14ac:dyDescent="0.15">
      <c r="A172" s="16" t="str">
        <f ca="1">IF(LEN(席札用追加メッセージ!A135)&gt;0,席札用追加メッセージ!A135&amp;(席札用追加メッセージ!B135)&amp;IF(COUNTIF(席札用追加メッセージ!$A$2:A135,席札用追加メッセージ!A135)&gt;1,REPT("*",COUNTIF(席札用追加メッセージ!$A$2:A135,席札用追加メッセージ!A135)-1),""),"")</f>
        <v/>
      </c>
      <c r="B172" s="26"/>
      <c r="C172" s="37"/>
    </row>
    <row r="173" spans="1:3" ht="36" customHeight="1" x14ac:dyDescent="0.15">
      <c r="A173" s="16" t="str">
        <f ca="1">IF(LEN(席札用追加メッセージ!A136)&gt;0,席札用追加メッセージ!A136&amp;(席札用追加メッセージ!B136)&amp;IF(COUNTIF(席札用追加メッセージ!$A$2:A136,席札用追加メッセージ!A136)&gt;1,REPT("*",COUNTIF(席札用追加メッセージ!$A$2:A136,席札用追加メッセージ!A136)-1),""),"")</f>
        <v/>
      </c>
      <c r="B173" s="26"/>
      <c r="C173" s="37"/>
    </row>
    <row r="174" spans="1:3" ht="36" customHeight="1" x14ac:dyDescent="0.15">
      <c r="A174" s="16" t="str">
        <f ca="1">IF(LEN(席札用追加メッセージ!A137)&gt;0,席札用追加メッセージ!A137&amp;(席札用追加メッセージ!B137)&amp;IF(COUNTIF(席札用追加メッセージ!$A$2:A137,席札用追加メッセージ!A137)&gt;1,REPT("*",COUNTIF(席札用追加メッセージ!$A$2:A137,席札用追加メッセージ!A137)-1),""),"")</f>
        <v/>
      </c>
      <c r="B174" s="26"/>
      <c r="C174" s="37"/>
    </row>
    <row r="175" spans="1:3" ht="36" customHeight="1" x14ac:dyDescent="0.15">
      <c r="A175" s="16" t="str">
        <f ca="1">IF(LEN(席札用追加メッセージ!A138)&gt;0,席札用追加メッセージ!A138&amp;(席札用追加メッセージ!B138)&amp;IF(COUNTIF(席札用追加メッセージ!$A$2:A138,席札用追加メッセージ!A138)&gt;1,REPT("*",COUNTIF(席札用追加メッセージ!$A$2:A138,席札用追加メッセージ!A138)-1),""),"")</f>
        <v/>
      </c>
      <c r="B175" s="26"/>
      <c r="C175" s="37"/>
    </row>
    <row r="176" spans="1:3" ht="36" customHeight="1" x14ac:dyDescent="0.15">
      <c r="A176" s="16" t="str">
        <f ca="1">IF(LEN(席札用追加メッセージ!A139)&gt;0,席札用追加メッセージ!A139&amp;(席札用追加メッセージ!B139)&amp;IF(COUNTIF(席札用追加メッセージ!$A$2:A139,席札用追加メッセージ!A139)&gt;1,REPT("*",COUNTIF(席札用追加メッセージ!$A$2:A139,席札用追加メッセージ!A139)-1),""),"")</f>
        <v/>
      </c>
      <c r="B176" s="26"/>
      <c r="C176" s="37"/>
    </row>
    <row r="177" spans="1:3" ht="36" customHeight="1" x14ac:dyDescent="0.15">
      <c r="A177" s="16" t="str">
        <f ca="1">IF(LEN(席札用追加メッセージ!A140)&gt;0,席札用追加メッセージ!A140&amp;(席札用追加メッセージ!B140)&amp;IF(COUNTIF(席札用追加メッセージ!$A$2:A140,席札用追加メッセージ!A140)&gt;1,REPT("*",COUNTIF(席札用追加メッセージ!$A$2:A140,席札用追加メッセージ!A140)-1),""),"")</f>
        <v/>
      </c>
      <c r="B177" s="26"/>
      <c r="C177" s="37"/>
    </row>
    <row r="178" spans="1:3" ht="36" customHeight="1" x14ac:dyDescent="0.15">
      <c r="A178" s="16" t="str">
        <f ca="1">IF(LEN(席札用追加メッセージ!A141)&gt;0,席札用追加メッセージ!A141&amp;(席札用追加メッセージ!B141)&amp;IF(COUNTIF(席札用追加メッセージ!$A$2:A141,席札用追加メッセージ!A141)&gt;1,REPT("*",COUNTIF(席札用追加メッセージ!$A$2:A141,席札用追加メッセージ!A141)-1),""),"")</f>
        <v/>
      </c>
      <c r="B178" s="26"/>
      <c r="C178" s="37"/>
    </row>
    <row r="179" spans="1:3" ht="36" customHeight="1" x14ac:dyDescent="0.15">
      <c r="A179" s="16" t="str">
        <f ca="1">IF(LEN(席札用追加メッセージ!A142)&gt;0,席札用追加メッセージ!A142&amp;(席札用追加メッセージ!B142)&amp;IF(COUNTIF(席札用追加メッセージ!$A$2:A142,席札用追加メッセージ!A142)&gt;1,REPT("*",COUNTIF(席札用追加メッセージ!$A$2:A142,席札用追加メッセージ!A142)-1),""),"")</f>
        <v/>
      </c>
      <c r="B179" s="26"/>
      <c r="C179" s="37"/>
    </row>
    <row r="180" spans="1:3" ht="36" customHeight="1" x14ac:dyDescent="0.15">
      <c r="A180" s="16" t="str">
        <f ca="1">IF(LEN(席札用追加メッセージ!A143)&gt;0,席札用追加メッセージ!A143&amp;(席札用追加メッセージ!B143)&amp;IF(COUNTIF(席札用追加メッセージ!$A$2:A143,席札用追加メッセージ!A143)&gt;1,REPT("*",COUNTIF(席札用追加メッセージ!$A$2:A143,席札用追加メッセージ!A143)-1),""),"")</f>
        <v/>
      </c>
      <c r="B180" s="26"/>
      <c r="C180" s="37"/>
    </row>
    <row r="181" spans="1:3" ht="36" customHeight="1" x14ac:dyDescent="0.15">
      <c r="A181" s="16" t="str">
        <f ca="1">IF(LEN(席札用追加メッセージ!A144)&gt;0,席札用追加メッセージ!A144&amp;(席札用追加メッセージ!B144)&amp;IF(COUNTIF(席札用追加メッセージ!$A$2:A144,席札用追加メッセージ!A144)&gt;1,REPT("*",COUNTIF(席札用追加メッセージ!$A$2:A144,席札用追加メッセージ!A144)-1),""),"")</f>
        <v/>
      </c>
      <c r="B181" s="26"/>
      <c r="C181" s="37"/>
    </row>
    <row r="182" spans="1:3" ht="36" customHeight="1" x14ac:dyDescent="0.15">
      <c r="A182" s="16" t="str">
        <f ca="1">IF(LEN(席札用追加メッセージ!A145)&gt;0,席札用追加メッセージ!A145&amp;(席札用追加メッセージ!B145)&amp;IF(COUNTIF(席札用追加メッセージ!$A$2:A145,席札用追加メッセージ!A145)&gt;1,REPT("*",COUNTIF(席札用追加メッセージ!$A$2:A145,席札用追加メッセージ!A145)-1),""),"")</f>
        <v/>
      </c>
      <c r="B182" s="26"/>
      <c r="C182" s="37"/>
    </row>
    <row r="183" spans="1:3" ht="36" customHeight="1" x14ac:dyDescent="0.15">
      <c r="A183" s="16" t="str">
        <f ca="1">IF(LEN(席札用追加メッセージ!A146)&gt;0,席札用追加メッセージ!A146&amp;(席札用追加メッセージ!B146)&amp;IF(COUNTIF(席札用追加メッセージ!$A$2:A146,席札用追加メッセージ!A146)&gt;1,REPT("*",COUNTIF(席札用追加メッセージ!$A$2:A146,席札用追加メッセージ!A146)-1),""),"")</f>
        <v/>
      </c>
      <c r="B183" s="26"/>
      <c r="C183" s="37"/>
    </row>
    <row r="184" spans="1:3" ht="36" customHeight="1" x14ac:dyDescent="0.15">
      <c r="A184" s="16" t="str">
        <f ca="1">IF(LEN(席札用追加メッセージ!A147)&gt;0,席札用追加メッセージ!A147&amp;(席札用追加メッセージ!B147)&amp;IF(COUNTIF(席札用追加メッセージ!$A$2:A147,席札用追加メッセージ!A147)&gt;1,REPT("*",COUNTIF(席札用追加メッセージ!$A$2:A147,席札用追加メッセージ!A147)-1),""),"")</f>
        <v/>
      </c>
      <c r="B184" s="26"/>
      <c r="C184" s="37"/>
    </row>
    <row r="185" spans="1:3" ht="36" customHeight="1" x14ac:dyDescent="0.15">
      <c r="A185" s="16" t="str">
        <f ca="1">IF(LEN(席札用追加メッセージ!A148)&gt;0,席札用追加メッセージ!A148&amp;(席札用追加メッセージ!B148)&amp;IF(COUNTIF(席札用追加メッセージ!$A$2:A148,席札用追加メッセージ!A148)&gt;1,REPT("*",COUNTIF(席札用追加メッセージ!$A$2:A148,席札用追加メッセージ!A148)-1),""),"")</f>
        <v/>
      </c>
      <c r="B185" s="26"/>
      <c r="C185" s="37"/>
    </row>
    <row r="186" spans="1:3" ht="36" customHeight="1" x14ac:dyDescent="0.15">
      <c r="A186" s="16" t="str">
        <f ca="1">IF(LEN(席札用追加メッセージ!A149)&gt;0,席札用追加メッセージ!A149&amp;(席札用追加メッセージ!B149)&amp;IF(COUNTIF(席札用追加メッセージ!$A$2:A149,席札用追加メッセージ!A149)&gt;1,REPT("*",COUNTIF(席札用追加メッセージ!$A$2:A149,席札用追加メッセージ!A149)-1),""),"")</f>
        <v/>
      </c>
      <c r="B186" s="26"/>
      <c r="C186" s="37"/>
    </row>
    <row r="187" spans="1:3" ht="36" customHeight="1" x14ac:dyDescent="0.15">
      <c r="A187" s="16" t="str">
        <f ca="1">IF(LEN(席札用追加メッセージ!A150)&gt;0,席札用追加メッセージ!A150&amp;(席札用追加メッセージ!B150)&amp;IF(COUNTIF(席札用追加メッセージ!$A$2:A150,席札用追加メッセージ!A150)&gt;1,REPT("*",COUNTIF(席札用追加メッセージ!$A$2:A150,席札用追加メッセージ!A150)-1),""),"")</f>
        <v/>
      </c>
      <c r="B187" s="26"/>
      <c r="C187" s="37"/>
    </row>
    <row r="188" spans="1:3" ht="36" customHeight="1" x14ac:dyDescent="0.15">
      <c r="A188" s="16" t="str">
        <f ca="1">IF(LEN(席札用追加メッセージ!A151)&gt;0,席札用追加メッセージ!A151&amp;(席札用追加メッセージ!B151)&amp;IF(COUNTIF(席札用追加メッセージ!$A$2:A151,席札用追加メッセージ!A151)&gt;1,REPT("*",COUNTIF(席札用追加メッセージ!$A$2:A151,席札用追加メッセージ!A151)-1),""),"")</f>
        <v/>
      </c>
      <c r="B188" s="26"/>
      <c r="C188" s="37"/>
    </row>
    <row r="189" spans="1:3" ht="36" customHeight="1" x14ac:dyDescent="0.15">
      <c r="A189" s="16" t="str">
        <f ca="1">IF(LEN(席札用追加メッセージ!A152)&gt;0,席札用追加メッセージ!A152&amp;(席札用追加メッセージ!B152)&amp;IF(COUNTIF(席札用追加メッセージ!$A$2:A152,席札用追加メッセージ!A152)&gt;1,REPT("*",COUNTIF(席札用追加メッセージ!$A$2:A152,席札用追加メッセージ!A152)-1),""),"")</f>
        <v/>
      </c>
      <c r="B189" s="26"/>
      <c r="C189" s="37"/>
    </row>
    <row r="190" spans="1:3" ht="36" customHeight="1" x14ac:dyDescent="0.15">
      <c r="A190" s="16" t="str">
        <f ca="1">IF(LEN(席札用追加メッセージ!A153)&gt;0,席札用追加メッセージ!A153&amp;(席札用追加メッセージ!B153)&amp;IF(COUNTIF(席札用追加メッセージ!$A$2:A153,席札用追加メッセージ!A153)&gt;1,REPT("*",COUNTIF(席札用追加メッセージ!$A$2:A153,席札用追加メッセージ!A153)-1),""),"")</f>
        <v/>
      </c>
      <c r="B190" s="26"/>
      <c r="C190" s="37"/>
    </row>
    <row r="191" spans="1:3" ht="36" customHeight="1" x14ac:dyDescent="0.15">
      <c r="A191" s="16" t="str">
        <f ca="1">IF(LEN(席札用追加メッセージ!A154)&gt;0,席札用追加メッセージ!A154&amp;(席札用追加メッセージ!B154)&amp;IF(COUNTIF(席札用追加メッセージ!$A$2:A154,席札用追加メッセージ!A154)&gt;1,REPT("*",COUNTIF(席札用追加メッセージ!$A$2:A154,席札用追加メッセージ!A154)-1),""),"")</f>
        <v/>
      </c>
      <c r="B191" s="26"/>
      <c r="C191" s="37"/>
    </row>
    <row r="192" spans="1:3" ht="36" customHeight="1" x14ac:dyDescent="0.15">
      <c r="A192" s="16" t="str">
        <f ca="1">IF(LEN(席札用追加メッセージ!A155)&gt;0,席札用追加メッセージ!A155&amp;(席札用追加メッセージ!B155)&amp;IF(COUNTIF(席札用追加メッセージ!$A$2:A155,席札用追加メッセージ!A155)&gt;1,REPT("*",COUNTIF(席札用追加メッセージ!$A$2:A155,席札用追加メッセージ!A155)-1),""),"")</f>
        <v/>
      </c>
      <c r="B192" s="26"/>
      <c r="C192" s="37"/>
    </row>
    <row r="193" spans="1:3" ht="36" customHeight="1" x14ac:dyDescent="0.15">
      <c r="A193" s="16" t="str">
        <f ca="1">IF(LEN(席札用追加メッセージ!A156)&gt;0,席札用追加メッセージ!A156&amp;(席札用追加メッセージ!B156)&amp;IF(COUNTIF(席札用追加メッセージ!$A$2:A156,席札用追加メッセージ!A156)&gt;1,REPT("*",COUNTIF(席札用追加メッセージ!$A$2:A156,席札用追加メッセージ!A156)-1),""),"")</f>
        <v/>
      </c>
      <c r="B193" s="26"/>
      <c r="C193" s="37"/>
    </row>
    <row r="194" spans="1:3" ht="36" customHeight="1" x14ac:dyDescent="0.15">
      <c r="A194" s="16" t="str">
        <f ca="1">IF(LEN(席札用追加メッセージ!A157)&gt;0,席札用追加メッセージ!A157&amp;(席札用追加メッセージ!B157)&amp;IF(COUNTIF(席札用追加メッセージ!$A$2:A157,席札用追加メッセージ!A157)&gt;1,REPT("*",COUNTIF(席札用追加メッセージ!$A$2:A157,席札用追加メッセージ!A157)-1),""),"")</f>
        <v/>
      </c>
      <c r="B194" s="26"/>
      <c r="C194" s="37"/>
    </row>
    <row r="195" spans="1:3" ht="36" customHeight="1" x14ac:dyDescent="0.15">
      <c r="A195" s="16" t="str">
        <f ca="1">IF(LEN(席札用追加メッセージ!A158)&gt;0,席札用追加メッセージ!A158&amp;(席札用追加メッセージ!B158)&amp;IF(COUNTIF(席札用追加メッセージ!$A$2:A158,席札用追加メッセージ!A158)&gt;1,REPT("*",COUNTIF(席札用追加メッセージ!$A$2:A158,席札用追加メッセージ!A158)-1),""),"")</f>
        <v/>
      </c>
      <c r="B195" s="26"/>
      <c r="C195" s="37"/>
    </row>
    <row r="196" spans="1:3" ht="36" customHeight="1" x14ac:dyDescent="0.15">
      <c r="A196" s="16" t="str">
        <f ca="1">IF(LEN(席札用追加メッセージ!A159)&gt;0,席札用追加メッセージ!A159&amp;(席札用追加メッセージ!B159)&amp;IF(COUNTIF(席札用追加メッセージ!$A$2:A159,席札用追加メッセージ!A159)&gt;1,REPT("*",COUNTIF(席札用追加メッセージ!$A$2:A159,席札用追加メッセージ!A159)-1),""),"")</f>
        <v/>
      </c>
      <c r="B196" s="26"/>
      <c r="C196" s="37"/>
    </row>
    <row r="197" spans="1:3" ht="36" customHeight="1" x14ac:dyDescent="0.15">
      <c r="A197" s="16" t="str">
        <f ca="1">IF(LEN(席札用追加メッセージ!A160)&gt;0,席札用追加メッセージ!A160&amp;(席札用追加メッセージ!B160)&amp;IF(COUNTIF(席札用追加メッセージ!$A$2:A160,席札用追加メッセージ!A160)&gt;1,REPT("*",COUNTIF(席札用追加メッセージ!$A$2:A160,席札用追加メッセージ!A160)-1),""),"")</f>
        <v/>
      </c>
      <c r="B197" s="26"/>
      <c r="C197" s="37"/>
    </row>
    <row r="198" spans="1:3" ht="36" customHeight="1" thickBot="1" x14ac:dyDescent="0.2">
      <c r="A198" s="28" t="str">
        <f ca="1">IF(LEN(席札用追加メッセージ!A161)&gt;0,席札用追加メッセージ!A161&amp;(席札用追加メッセージ!B161)&amp;IF(COUNTIF(席札用追加メッセージ!$A$2:A161,席札用追加メッセージ!A161)&gt;1,REPT("*",COUNTIF(席札用追加メッセージ!$A$2:A161,席札用追加メッセージ!A161)-1),""),"")</f>
        <v/>
      </c>
      <c r="B198" s="27"/>
      <c r="C198" s="38"/>
    </row>
    <row r="199" spans="1:3" ht="14.25" thickTop="1" x14ac:dyDescent="0.15"/>
  </sheetData>
  <sheetProtection password="CC8B" sheet="1" objects="1" scenarios="1"/>
  <mergeCells count="31">
    <mergeCell ref="A29:C29"/>
    <mergeCell ref="A30:C30"/>
    <mergeCell ref="A31:C31"/>
    <mergeCell ref="A32:C32"/>
    <mergeCell ref="A33:C33"/>
    <mergeCell ref="A22:C22"/>
    <mergeCell ref="A23:C23"/>
    <mergeCell ref="A1:C1"/>
    <mergeCell ref="A2:C3"/>
    <mergeCell ref="A5:C5"/>
    <mergeCell ref="A6:C6"/>
    <mergeCell ref="A17:C17"/>
    <mergeCell ref="B8:C9"/>
    <mergeCell ref="A14:C14"/>
    <mergeCell ref="A15:C15"/>
    <mergeCell ref="A37:C37"/>
    <mergeCell ref="A34:C34"/>
    <mergeCell ref="A36:C36"/>
    <mergeCell ref="A7:C7"/>
    <mergeCell ref="A10:C10"/>
    <mergeCell ref="A13:C13"/>
    <mergeCell ref="A16:C16"/>
    <mergeCell ref="A18:C18"/>
    <mergeCell ref="A24:C24"/>
    <mergeCell ref="A25:C25"/>
    <mergeCell ref="A26:C26"/>
    <mergeCell ref="A27:C27"/>
    <mergeCell ref="A28:C28"/>
    <mergeCell ref="A19:C19"/>
    <mergeCell ref="A20:C20"/>
    <mergeCell ref="A21:C21"/>
  </mergeCells>
  <phoneticPr fontId="6"/>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160"/>
  <sheetViews>
    <sheetView workbookViewId="0">
      <selection sqref="A1:C160"/>
    </sheetView>
  </sheetViews>
  <sheetFormatPr defaultRowHeight="13.5" x14ac:dyDescent="0.15"/>
  <cols>
    <col min="1" max="1" width="21.25" customWidth="1"/>
    <col min="2" max="2" width="25.5" customWidth="1"/>
    <col min="3" max="3" width="20.625" customWidth="1"/>
  </cols>
  <sheetData>
    <row r="1" spans="1:3" x14ac:dyDescent="0.15">
      <c r="A1" s="21" t="str">
        <f ca="1">席次表!A39</f>
        <v>徳田寿々美様</v>
      </c>
      <c r="B1" s="22" t="str">
        <f>SUBSTITUTE(席次表!B39,CHAR(10),"$")</f>
        <v>株式会社光倫$企画部部長</v>
      </c>
      <c r="C1" t="str">
        <f ca="1">IF(LEN(A1)&gt;0,A1&amp;"}"&amp;B1,"")</f>
        <v>徳田寿々美様}株式会社光倫$企画部部長</v>
      </c>
    </row>
    <row r="2" spans="1:3" x14ac:dyDescent="0.15">
      <c r="A2" s="21" t="str">
        <f ca="1">席次表!A40</f>
        <v>高橋多賀子様</v>
      </c>
      <c r="B2" s="22" t="str">
        <f>SUBSTITUTE(席次表!B40,CHAR(10),"$")</f>
        <v>株式会社光倫$新郎会社先輩</v>
      </c>
      <c r="C2" t="str">
        <f ca="1">IF(LEN(A2)&gt;0,C1&amp;"$}"&amp;A2&amp;"}"&amp;B2,C1)</f>
        <v>徳田寿々美様}株式会社光倫$企画部部長$}高橋多賀子様}株式会社光倫$新郎会社先輩</v>
      </c>
    </row>
    <row r="3" spans="1:3" x14ac:dyDescent="0.15">
      <c r="A3" s="21" t="str">
        <f ca="1">席次表!A41</f>
        <v>本田洋一郎様</v>
      </c>
      <c r="B3" s="22" t="str">
        <f>SUBSTITUTE(席次表!B41,CHAR(10),"$")</f>
        <v>株式会社光倫$新郎会社同僚</v>
      </c>
      <c r="C3" t="str">
        <f ca="1">IF(LEN(A3)&gt;0,C2&amp;"$}"&amp;A3&amp;"}"&amp;B3,C2)</f>
        <v>徳田寿々美様}株式会社光倫$企画部部長$}高橋多賀子様}株式会社光倫$新郎会社先輩$}本田洋一郎様}株式会社光倫$新郎会社同僚</v>
      </c>
    </row>
    <row r="4" spans="1:3" x14ac:dyDescent="0.15">
      <c r="A4" s="21" t="str">
        <f ca="1">席次表!A42</f>
        <v>佐野涼子様</v>
      </c>
      <c r="B4" s="22" t="str">
        <f>SUBSTITUTE(席次表!B42,CHAR(10),"$")</f>
        <v>株式会社光倫$営業部課長</v>
      </c>
      <c r="C4" t="str">
        <f t="shared" ref="C4:C67" ca="1" si="0">IF(LEN(A4)&gt;0,C3&amp;"$}"&amp;A4&amp;"}"&amp;B4,C3)</f>
        <v>徳田寿々美様}株式会社光倫$企画部部長$}高橋多賀子様}株式会社光倫$新郎会社先輩$}本田洋一郎様}株式会社光倫$新郎会社同僚$}佐野涼子様}株式会社光倫$営業部課長</v>
      </c>
    </row>
    <row r="5" spans="1:3" x14ac:dyDescent="0.15">
      <c r="A5" s="21" t="str">
        <f ca="1">席次表!A43</f>
        <v>飯塚芳太郎様</v>
      </c>
      <c r="B5" s="22" t="str">
        <f>SUBSTITUTE(席次表!B43,CHAR(10),"$")</f>
        <v>株式会社光倫$新郎会社先輩</v>
      </c>
      <c r="C5"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v>
      </c>
    </row>
    <row r="6" spans="1:3" x14ac:dyDescent="0.15">
      <c r="A6" s="21" t="str">
        <f ca="1">席次表!A44</f>
        <v>髙橋博一様</v>
      </c>
      <c r="B6" s="22" t="str">
        <f>SUBSTITUTE(席次表!B44,CHAR(10),"$")</f>
        <v>株式会社光倫$新郎会社同僚</v>
      </c>
      <c r="C6"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v>
      </c>
    </row>
    <row r="7" spans="1:3" x14ac:dyDescent="0.15">
      <c r="A7" s="21" t="str">
        <f ca="1">席次表!A45</f>
        <v>柴田正弘様</v>
      </c>
      <c r="B7" s="22" t="str">
        <f>SUBSTITUTE(席次表!B45,CHAR(10),"$")</f>
        <v>日光大学教授$新郎恩師</v>
      </c>
      <c r="C7"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v>
      </c>
    </row>
    <row r="8" spans="1:3" x14ac:dyDescent="0.15">
      <c r="A8" s="21" t="str">
        <f ca="1">席次表!A46</f>
        <v>水杉清次郎様</v>
      </c>
      <c r="B8" s="22" t="str">
        <f>SUBSTITUTE(席次表!B46,CHAR(10),"$")</f>
        <v>頼りにしてます！$新郎大学先輩</v>
      </c>
      <c r="C8"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v>
      </c>
    </row>
    <row r="9" spans="1:3" x14ac:dyDescent="0.15">
      <c r="A9" s="21" t="str">
        <f ca="1">席次表!A47</f>
        <v>野田健輔様</v>
      </c>
      <c r="B9" s="22" t="str">
        <f>SUBSTITUTE(席次表!B47,CHAR(10),"$")</f>
        <v>今もよく会う$新郎大学友人</v>
      </c>
      <c r="C9"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v>
      </c>
    </row>
    <row r="10" spans="1:3" x14ac:dyDescent="0.15">
      <c r="A10" s="21" t="str">
        <f ca="1">席次表!A48</f>
        <v>服部秀久様</v>
      </c>
      <c r="B10" s="22" t="str">
        <f>SUBSTITUTE(席次表!B48,CHAR(10),"$")</f>
        <v>お酒が強い$新郎大学先輩</v>
      </c>
      <c r="C10"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v>
      </c>
    </row>
    <row r="11" spans="1:3" x14ac:dyDescent="0.15">
      <c r="A11" s="21" t="str">
        <f ca="1">席次表!A49</f>
        <v>相馬真由子様</v>
      </c>
      <c r="B11" s="22" t="str">
        <f>SUBSTITUTE(席次表!B49,CHAR(10),"$")</f>
        <v>ハッキリ言って悪友$新郎大学友人</v>
      </c>
      <c r="C11"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v>
      </c>
    </row>
    <row r="12" spans="1:3" x14ac:dyDescent="0.15">
      <c r="A12" s="21" t="str">
        <f ca="1">席次表!A50</f>
        <v>林伸太郎様</v>
      </c>
      <c r="B12" s="22" t="str">
        <f>SUBSTITUTE(席次表!B50,CHAR(10),"$")</f>
        <v>よく来てくれた！$新郎大学友人</v>
      </c>
      <c r="C12"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v>
      </c>
    </row>
    <row r="13" spans="1:3" x14ac:dyDescent="0.15">
      <c r="A13" s="21" t="str">
        <f ca="1">席次表!A51</f>
        <v>青木卓様</v>
      </c>
      <c r="B13" s="22" t="str">
        <f>SUBSTITUTE(席次表!B51,CHAR(10),"$")</f>
        <v>福栄バイオ技研㈱$開発部部長</v>
      </c>
      <c r="C13"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v>
      </c>
    </row>
    <row r="14" spans="1:3" x14ac:dyDescent="0.15">
      <c r="A14" s="21" t="str">
        <f ca="1">席次表!A52</f>
        <v>川谷佑輝様</v>
      </c>
      <c r="B14" s="22" t="str">
        <f>SUBSTITUTE(席次表!B52,CHAR(10),"$")</f>
        <v>福栄バイオ技研㈱$新婦先輩</v>
      </c>
      <c r="C14"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v>
      </c>
    </row>
    <row r="15" spans="1:3" x14ac:dyDescent="0.15">
      <c r="A15" s="21" t="str">
        <f ca="1">席次表!A53</f>
        <v>森正道様</v>
      </c>
      <c r="B15" s="22" t="str">
        <f>SUBSTITUTE(席次表!B53,CHAR(10),"$")</f>
        <v>福栄バイオ技研㈱$新婦同僚</v>
      </c>
      <c r="C15"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v>
      </c>
    </row>
    <row r="16" spans="1:3" x14ac:dyDescent="0.15">
      <c r="A16" s="21" t="str">
        <f ca="1">席次表!A54</f>
        <v>北原和江様</v>
      </c>
      <c r="B16" s="22" t="str">
        <f>SUBSTITUTE(席次表!B54,CHAR(10),"$")</f>
        <v>福栄バイオ技研㈱$開発部第二課課長</v>
      </c>
      <c r="C16"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v>
      </c>
    </row>
    <row r="17" spans="1:3" x14ac:dyDescent="0.15">
      <c r="A17" s="21" t="str">
        <f ca="1">席次表!A55</f>
        <v>大橋隆様</v>
      </c>
      <c r="B17" s="22" t="str">
        <f>SUBSTITUTE(席次表!B55,CHAR(10),"$")</f>
        <v>福栄バイオ技研㈱$新婦先輩</v>
      </c>
      <c r="C17"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v>
      </c>
    </row>
    <row r="18" spans="1:3" x14ac:dyDescent="0.15">
      <c r="A18" s="21" t="str">
        <f ca="1">席次表!A56</f>
        <v>上林裕太朗様</v>
      </c>
      <c r="B18" s="22" t="str">
        <f>SUBSTITUTE(席次表!B56,CHAR(10),"$")</f>
        <v>福栄バイオ技研㈱$新婦同僚</v>
      </c>
      <c r="C18"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v>
      </c>
    </row>
    <row r="19" spans="1:3" x14ac:dyDescent="0.15">
      <c r="A19" s="21" t="str">
        <f ca="1">席次表!A57</f>
        <v>佐藤直哉様</v>
      </c>
      <c r="B19" s="22" t="str">
        <f>SUBSTITUTE(席次表!B57,CHAR(10),"$")</f>
        <v>いつまでも元気で！$新郎祖父</v>
      </c>
      <c r="C19"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v>
      </c>
    </row>
    <row r="20" spans="1:3" x14ac:dyDescent="0.15">
      <c r="A20" s="21" t="str">
        <f ca="1">席次表!A58</f>
        <v>鈴木健様</v>
      </c>
      <c r="B20" s="22" t="str">
        <f>SUBSTITUTE(席次表!B58,CHAR(10),"$")</f>
        <v>楽しいおじさん$新郎叔父</v>
      </c>
      <c r="C20"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v>
      </c>
    </row>
    <row r="21" spans="1:3" x14ac:dyDescent="0.15">
      <c r="A21" s="21" t="str">
        <f ca="1">席次表!A59</f>
        <v>高野義信様</v>
      </c>
      <c r="B21" s="22" t="str">
        <f>SUBSTITUTE(席次表!B59,CHAR(10),"$")</f>
        <v>よく遊んでくれた$新郎従兄</v>
      </c>
      <c r="C21"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v>
      </c>
    </row>
    <row r="22" spans="1:3" x14ac:dyDescent="0.15">
      <c r="A22" s="21" t="str">
        <f ca="1">席次表!A60</f>
        <v>東将志様</v>
      </c>
      <c r="B22" s="22" t="str">
        <f>SUBSTITUTE(席次表!B60,CHAR(10),"$")</f>
        <v>将棋の名人$新郎大叔父</v>
      </c>
      <c r="C22"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v>
      </c>
    </row>
    <row r="23" spans="1:3" x14ac:dyDescent="0.15">
      <c r="A23" s="21" t="str">
        <f ca="1">席次表!A61</f>
        <v>花田祥平様</v>
      </c>
      <c r="B23" s="22" t="str">
        <f>SUBSTITUTE(席次表!B61,CHAR(10),"$")</f>
        <v>釣りが大好き！$新郎叔父</v>
      </c>
      <c r="C23"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v>
      </c>
    </row>
    <row r="24" spans="1:3" x14ac:dyDescent="0.15">
      <c r="A24" s="21" t="str">
        <f ca="1">席次表!A62</f>
        <v>宝田弘樹様</v>
      </c>
      <c r="B24" s="22" t="str">
        <f>SUBSTITUTE(席次表!B62,CHAR(10),"$")</f>
        <v>ピッチャーで4番$新郎従弟</v>
      </c>
      <c r="C24"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v>
      </c>
    </row>
    <row r="25" spans="1:3" x14ac:dyDescent="0.15">
      <c r="A25" s="21" t="str">
        <f ca="1">席次表!A63</f>
        <v>柳澤聡様</v>
      </c>
      <c r="B25" s="22" t="str">
        <f>SUBSTITUTE(席次表!B63,CHAR(10),"$")</f>
        <v>大好き！$新婦祖父</v>
      </c>
      <c r="C25"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v>
      </c>
    </row>
    <row r="26" spans="1:3" x14ac:dyDescent="0.15">
      <c r="A26" s="21" t="str">
        <f ca="1">席次表!A64</f>
        <v>森本新一郎様</v>
      </c>
      <c r="B26" s="22" t="str">
        <f>SUBSTITUTE(席次表!B64,CHAR(10),"$")</f>
        <v>習字の先生$新婦叔父</v>
      </c>
      <c r="C26"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v>
      </c>
    </row>
    <row r="27" spans="1:3" x14ac:dyDescent="0.15">
      <c r="A27" s="21" t="str">
        <f ca="1">席次表!A65</f>
        <v>新沼寛憲様</v>
      </c>
      <c r="B27" s="22" t="str">
        <f>SUBSTITUTE(席次表!B65,CHAR(10),"$")</f>
        <v>料理が上手$新婦叔母</v>
      </c>
      <c r="C27"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v>
      </c>
    </row>
    <row r="28" spans="1:3" x14ac:dyDescent="0.15">
      <c r="A28" s="21" t="str">
        <f ca="1">席次表!A66</f>
        <v>新名友香様</v>
      </c>
      <c r="B28" s="22" t="str">
        <f>SUBSTITUTE(席次表!B66,CHAR(10),"$")</f>
        <v>お姉ちゃん的存在$新婦叔母</v>
      </c>
      <c r="C28"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v>
      </c>
    </row>
    <row r="29" spans="1:3" x14ac:dyDescent="0.15">
      <c r="A29" s="21" t="str">
        <f ca="1">席次表!A67</f>
        <v>鈴木健太様</v>
      </c>
      <c r="B29" s="22" t="str">
        <f>SUBSTITUTE(席次表!B67,CHAR(10),"$")</f>
        <v>お世話になってます$新婦義兄</v>
      </c>
      <c r="C29"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v>
      </c>
    </row>
    <row r="30" spans="1:3" x14ac:dyDescent="0.15">
      <c r="A30" s="21" t="str">
        <f ca="1">席次表!A68</f>
        <v>井上寛太様</v>
      </c>
      <c r="B30" s="22" t="str">
        <f>SUBSTITUTE(席次表!B68,CHAR(10),"$")</f>
        <v>頼もしくなった！$新婦従弟</v>
      </c>
      <c r="C30"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v>
      </c>
    </row>
    <row r="31" spans="1:3" x14ac:dyDescent="0.15">
      <c r="A31" s="21" t="str">
        <f ca="1">席次表!A69</f>
        <v>松浦大介様</v>
      </c>
      <c r="B31" s="22" t="str">
        <f>SUBSTITUTE(席次表!B69,CHAR(10),"$")</f>
        <v>新婦友人</v>
      </c>
      <c r="C31"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v>
      </c>
    </row>
    <row r="32" spans="1:3" x14ac:dyDescent="0.15">
      <c r="A32" s="21" t="str">
        <f ca="1">席次表!A70</f>
        <v>松坂芙希様</v>
      </c>
      <c r="B32" s="22" t="str">
        <f>SUBSTITUTE(席次表!B70,CHAR(10),"$")</f>
        <v>新婦友人</v>
      </c>
      <c r="C32"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v>
      </c>
    </row>
    <row r="33" spans="1:3" x14ac:dyDescent="0.15">
      <c r="A33" s="21" t="str">
        <f ca="1">席次表!A71</f>
        <v>井本涼太様</v>
      </c>
      <c r="B33" s="22" t="str">
        <f>SUBSTITUTE(席次表!B71,CHAR(10),"$")</f>
        <v>新婦友人</v>
      </c>
      <c r="C33"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v>
      </c>
    </row>
    <row r="34" spans="1:3" x14ac:dyDescent="0.15">
      <c r="A34" s="21" t="str">
        <f ca="1">席次表!A72</f>
        <v>井上浩司様</v>
      </c>
      <c r="B34" s="22" t="str">
        <f>SUBSTITUTE(席次表!B72,CHAR(10),"$")</f>
        <v>新婦友人</v>
      </c>
      <c r="C34"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v>
      </c>
    </row>
    <row r="35" spans="1:3" x14ac:dyDescent="0.15">
      <c r="A35" s="21" t="str">
        <f ca="1">席次表!A73</f>
        <v>井上留美子様</v>
      </c>
      <c r="B35" s="22" t="str">
        <f>SUBSTITUTE(席次表!B73,CHAR(10),"$")</f>
        <v>新婦友人</v>
      </c>
      <c r="C35"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v>
      </c>
    </row>
    <row r="36" spans="1:3" x14ac:dyDescent="0.15">
      <c r="A36" s="21" t="str">
        <f ca="1">席次表!A74</f>
        <v>横山光幸様</v>
      </c>
      <c r="B36" s="22" t="str">
        <f>SUBSTITUTE(席次表!B74,CHAR(10),"$")</f>
        <v>新婦友人</v>
      </c>
      <c r="C36"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v>
      </c>
    </row>
    <row r="37" spans="1:3" x14ac:dyDescent="0.15">
      <c r="A37" s="21" t="str">
        <f ca="1">席次表!A75</f>
        <v>吉永智雄様</v>
      </c>
      <c r="B37" s="22" t="str">
        <f>SUBSTITUTE(席次表!B75,CHAR(10),"$")</f>
        <v>新婦友人</v>
      </c>
      <c r="C37"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v>
      </c>
    </row>
    <row r="38" spans="1:3" x14ac:dyDescent="0.15">
      <c r="A38" s="21" t="str">
        <f ca="1">席次表!A76</f>
        <v>三田信一郎様</v>
      </c>
      <c r="B38" s="22" t="str">
        <f>SUBSTITUTE(席次表!B76,CHAR(10),"$")</f>
        <v>新郎親戚</v>
      </c>
      <c r="C38"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v>
      </c>
    </row>
    <row r="39" spans="1:3" x14ac:dyDescent="0.15">
      <c r="A39" s="21" t="str">
        <f ca="1">席次表!A77</f>
        <v>元木健介様</v>
      </c>
      <c r="B39" s="22" t="str">
        <f>SUBSTITUTE(席次表!B77,CHAR(10),"$")</f>
        <v>新郎親戚</v>
      </c>
      <c r="C39"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v>
      </c>
    </row>
    <row r="40" spans="1:3" x14ac:dyDescent="0.15">
      <c r="A40" s="21" t="str">
        <f ca="1">席次表!A78</f>
        <v>安藤康孝様</v>
      </c>
      <c r="B40" s="22" t="str">
        <f>SUBSTITUTE(席次表!B78,CHAR(10),"$")</f>
        <v>新郎親戚</v>
      </c>
      <c r="C40"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v>
      </c>
    </row>
    <row r="41" spans="1:3" x14ac:dyDescent="0.15">
      <c r="A41" s="21" t="str">
        <f ca="1">席次表!A79</f>
        <v>光森孝弘様</v>
      </c>
      <c r="B41" s="22" t="str">
        <f>SUBSTITUTE(席次表!B79,CHAR(10),"$")</f>
        <v>新郎親戚</v>
      </c>
      <c r="C41"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v>
      </c>
    </row>
    <row r="42" spans="1:3" x14ac:dyDescent="0.15">
      <c r="A42" s="21" t="str">
        <f ca="1">席次表!A80</f>
        <v>石井伸吾様</v>
      </c>
      <c r="B42" s="22" t="str">
        <f>SUBSTITUTE(席次表!B80,CHAR(10),"$")</f>
        <v>新郎親戚</v>
      </c>
      <c r="C42"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v>
      </c>
    </row>
    <row r="43" spans="1:3" x14ac:dyDescent="0.15">
      <c r="A43" s="21" t="str">
        <f ca="1">席次表!A81</f>
        <v>竹中直子様</v>
      </c>
      <c r="B43" s="22" t="str">
        <f>SUBSTITUTE(席次表!B81,CHAR(10),"$")</f>
        <v>新郎親戚</v>
      </c>
      <c r="C43"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v>
      </c>
    </row>
    <row r="44" spans="1:3" x14ac:dyDescent="0.15">
      <c r="A44" s="21" t="str">
        <f ca="1">席次表!A82</f>
        <v>阿部信也様</v>
      </c>
      <c r="B44" s="22" t="str">
        <f>SUBSTITUTE(席次表!B82,CHAR(10),"$")</f>
        <v>新郎親戚</v>
      </c>
      <c r="C44"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v>
      </c>
    </row>
    <row r="45" spans="1:3" x14ac:dyDescent="0.15">
      <c r="A45" s="21" t="str">
        <f ca="1">席次表!A83</f>
        <v>栗原浩平様</v>
      </c>
      <c r="B45" s="22" t="str">
        <f>SUBSTITUTE(席次表!B83,CHAR(10),"$")</f>
        <v>新郎親戚</v>
      </c>
      <c r="C45"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v>
      </c>
    </row>
    <row r="46" spans="1:3" x14ac:dyDescent="0.15">
      <c r="A46" s="21" t="str">
        <f ca="1">席次表!A84</f>
        <v>玉木和久様</v>
      </c>
      <c r="B46" s="22" t="str">
        <f>SUBSTITUTE(席次表!B84,CHAR(10),"$")</f>
        <v>新郎親戚</v>
      </c>
      <c r="C46"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v>
      </c>
    </row>
    <row r="47" spans="1:3" x14ac:dyDescent="0.15">
      <c r="A47" s="21" t="str">
        <f ca="1">席次表!A85</f>
        <v>小林茂様</v>
      </c>
      <c r="B47" s="22" t="str">
        <f>SUBSTITUTE(席次表!B85,CHAR(10),"$")</f>
        <v>新郎親戚</v>
      </c>
      <c r="C47"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v>
      </c>
    </row>
    <row r="48" spans="1:3" x14ac:dyDescent="0.15">
      <c r="A48" s="21" t="str">
        <f ca="1">席次表!A86</f>
        <v>阿部かつみ様</v>
      </c>
      <c r="B48" s="22" t="str">
        <f>SUBSTITUTE(席次表!B86,CHAR(10),"$")</f>
        <v>新郎親戚</v>
      </c>
      <c r="C48"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v>
      </c>
    </row>
    <row r="49" spans="1:3" x14ac:dyDescent="0.15">
      <c r="A49" s="21" t="str">
        <f ca="1">席次表!A87</f>
        <v>小林洋子様</v>
      </c>
      <c r="B49" s="22" t="str">
        <f>SUBSTITUTE(席次表!B87,CHAR(10),"$")</f>
        <v>新郎親戚</v>
      </c>
      <c r="C49"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v>
      </c>
    </row>
    <row r="50" spans="1:3" x14ac:dyDescent="0.15">
      <c r="A50" s="21" t="str">
        <f ca="1">席次表!A88</f>
        <v>徳永雅美様</v>
      </c>
      <c r="B50" s="22" t="str">
        <f>SUBSTITUTE(席次表!B88,CHAR(10),"$")</f>
        <v>新郎親戚</v>
      </c>
      <c r="C50"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v>
      </c>
    </row>
    <row r="51" spans="1:3" x14ac:dyDescent="0.15">
      <c r="A51" s="21" t="str">
        <f ca="1">席次表!A89</f>
        <v>広田綾子様</v>
      </c>
      <c r="B51" s="22" t="str">
        <f>SUBSTITUTE(席次表!B89,CHAR(10),"$")</f>
        <v>新郎親戚</v>
      </c>
      <c r="C51"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v>
      </c>
    </row>
    <row r="52" spans="1:3" x14ac:dyDescent="0.15">
      <c r="A52" s="21" t="str">
        <f ca="1">席次表!A90</f>
        <v>江口幸喜様</v>
      </c>
      <c r="B52" s="22" t="str">
        <f>SUBSTITUTE(席次表!B90,CHAR(10),"$")</f>
        <v>新郎親戚</v>
      </c>
      <c r="C52"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v>
      </c>
    </row>
    <row r="53" spans="1:3" x14ac:dyDescent="0.15">
      <c r="A53" s="21" t="str">
        <f ca="1">席次表!A91</f>
        <v>金田悟様</v>
      </c>
      <c r="B53" s="22" t="str">
        <f>SUBSTITUTE(席次表!B91,CHAR(10),"$")</f>
        <v>新郎親戚</v>
      </c>
      <c r="C53"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v>
      </c>
    </row>
    <row r="54" spans="1:3" x14ac:dyDescent="0.15">
      <c r="A54" s="21" t="str">
        <f ca="1">席次表!A92</f>
        <v>押尾守様</v>
      </c>
      <c r="B54" s="22" t="str">
        <f>SUBSTITUTE(席次表!B92,CHAR(10),"$")</f>
        <v>新郎親戚</v>
      </c>
      <c r="C54"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v>
      </c>
    </row>
    <row r="55" spans="1:3" x14ac:dyDescent="0.15">
      <c r="A55" s="21" t="str">
        <f ca="1">席次表!A93</f>
        <v>遠山正伸様</v>
      </c>
      <c r="B55" s="22" t="str">
        <f>SUBSTITUTE(席次表!B93,CHAR(10),"$")</f>
        <v>新郎親戚</v>
      </c>
      <c r="C55"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v>
      </c>
    </row>
    <row r="56" spans="1:3" x14ac:dyDescent="0.15">
      <c r="A56" s="21" t="str">
        <f ca="1">席次表!A94</f>
        <v>福井圭太様</v>
      </c>
      <c r="B56" s="22" t="str">
        <f>SUBSTITUTE(席次表!B94,CHAR(10),"$")</f>
        <v>新郎親戚</v>
      </c>
      <c r="C56"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v>
      </c>
    </row>
    <row r="57" spans="1:3" x14ac:dyDescent="0.15">
      <c r="A57" s="21" t="str">
        <f ca="1">席次表!A95</f>
        <v>福田准一様</v>
      </c>
      <c r="B57" s="22" t="str">
        <f>SUBSTITUTE(席次表!B95,CHAR(10),"$")</f>
        <v>新郎親戚</v>
      </c>
      <c r="C57"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v>
      </c>
    </row>
    <row r="58" spans="1:3" x14ac:dyDescent="0.15">
      <c r="A58" s="21" t="str">
        <f ca="1">席次表!A96</f>
        <v>藤田昌平様</v>
      </c>
      <c r="B58" s="22" t="str">
        <f>SUBSTITUTE(席次表!B96,CHAR(10),"$")</f>
        <v>新郎親戚</v>
      </c>
      <c r="C58"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v>
      </c>
    </row>
    <row r="59" spans="1:3" x14ac:dyDescent="0.15">
      <c r="A59" s="21" t="str">
        <f ca="1">席次表!A97</f>
        <v>山本詠吾くん</v>
      </c>
      <c r="B59" s="22" t="str">
        <f>SUBSTITUTE(席次表!B97,CHAR(10),"$")</f>
        <v>新郎親戚</v>
      </c>
      <c r="C59"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v>
      </c>
    </row>
    <row r="60" spans="1:3" x14ac:dyDescent="0.15">
      <c r="A60" s="21" t="str">
        <f ca="1">席次表!A98</f>
        <v>小杉まり子様</v>
      </c>
      <c r="B60" s="22" t="str">
        <f>SUBSTITUTE(席次表!B98,CHAR(10),"$")</f>
        <v>新郎親戚</v>
      </c>
      <c r="C60"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v>
      </c>
    </row>
    <row r="61" spans="1:3" x14ac:dyDescent="0.15">
      <c r="A61" s="21" t="str">
        <f ca="1">席次表!A99</f>
        <v>鈴木美也子様</v>
      </c>
      <c r="B61" s="22" t="str">
        <f>SUBSTITUTE(席次表!B99,CHAR(10),"$")</f>
        <v>新郎親戚</v>
      </c>
      <c r="C61"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v>
      </c>
    </row>
    <row r="62" spans="1:3" x14ac:dyDescent="0.15">
      <c r="A62" s="21" t="str">
        <f ca="1">席次表!A100</f>
        <v>元吉房子様</v>
      </c>
      <c r="B62" s="22" t="str">
        <f>SUBSTITUTE(席次表!B100,CHAR(10),"$")</f>
        <v>新郎親戚</v>
      </c>
      <c r="C62"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v>
      </c>
    </row>
    <row r="63" spans="1:3" x14ac:dyDescent="0.15">
      <c r="A63" s="21" t="str">
        <f ca="1">席次表!A101</f>
        <v>山田真香様</v>
      </c>
      <c r="B63" s="22" t="str">
        <f>SUBSTITUTE(席次表!B101,CHAR(10),"$")</f>
        <v>新郎親戚</v>
      </c>
      <c r="C63"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v>
      </c>
    </row>
    <row r="64" spans="1:3" x14ac:dyDescent="0.15">
      <c r="A64" s="21" t="str">
        <f ca="1">席次表!A102</f>
        <v>稲垣未央子様</v>
      </c>
      <c r="B64" s="22" t="str">
        <f>SUBSTITUTE(席次表!B102,CHAR(10),"$")</f>
        <v>新郎親戚</v>
      </c>
      <c r="C64"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v>
      </c>
    </row>
    <row r="65" spans="1:3" x14ac:dyDescent="0.15">
      <c r="A65" s="21" t="str">
        <f ca="1">席次表!A103</f>
        <v>大石智子ちゃん</v>
      </c>
      <c r="B65" s="22" t="str">
        <f>SUBSTITUTE(席次表!B103,CHAR(10),"$")</f>
        <v>新郎親戚</v>
      </c>
      <c r="C65"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v>
      </c>
    </row>
    <row r="66" spans="1:3" x14ac:dyDescent="0.15">
      <c r="A66" s="21" t="str">
        <f ca="1">席次表!A104</f>
        <v>千葉知代子様</v>
      </c>
      <c r="B66" s="22" t="str">
        <f>SUBSTITUTE(席次表!B104,CHAR(10),"$")</f>
        <v>新郎親戚</v>
      </c>
      <c r="C66"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v>
      </c>
    </row>
    <row r="67" spans="1:3" x14ac:dyDescent="0.15">
      <c r="A67" s="21" t="str">
        <f ca="1">席次表!A105</f>
        <v>林瑛子様</v>
      </c>
      <c r="B67" s="22" t="str">
        <f>SUBSTITUTE(席次表!B105,CHAR(10),"$")</f>
        <v>新郎親戚</v>
      </c>
      <c r="C67" t="str">
        <f t="shared" ca="1" si="0"/>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v>
      </c>
    </row>
    <row r="68" spans="1:3" x14ac:dyDescent="0.15">
      <c r="A68" s="21" t="str">
        <f ca="1">席次表!A106</f>
        <v>大津美緒様</v>
      </c>
      <c r="B68" s="22" t="str">
        <f>SUBSTITUTE(席次表!B106,CHAR(10),"$")</f>
        <v>新郎親戚</v>
      </c>
      <c r="C68" t="str">
        <f t="shared" ref="C68:C131" ca="1" si="1">IF(LEN(A68)&gt;0,C67&amp;"$}"&amp;A68&amp;"}"&amp;B68,C67)</f>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v>
      </c>
    </row>
    <row r="69" spans="1:3" x14ac:dyDescent="0.15">
      <c r="A69" s="21" t="str">
        <f ca="1">席次表!A107</f>
        <v>茂原彩子様</v>
      </c>
      <c r="B69" s="22" t="str">
        <f>SUBSTITUTE(席次表!B107,CHAR(10),"$")</f>
        <v>新郎親戚</v>
      </c>
      <c r="C69"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v>
      </c>
    </row>
    <row r="70" spans="1:3" x14ac:dyDescent="0.15">
      <c r="A70" s="21" t="str">
        <f ca="1">席次表!A108</f>
        <v>飯田桃子様</v>
      </c>
      <c r="B70" s="22" t="str">
        <f>SUBSTITUTE(席次表!B108,CHAR(10),"$")</f>
        <v>新郎親戚</v>
      </c>
      <c r="C70"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v>
      </c>
    </row>
    <row r="71" spans="1:3" x14ac:dyDescent="0.15">
      <c r="A71" s="21" t="str">
        <f ca="1">席次表!A109</f>
        <v>笠井陽子様</v>
      </c>
      <c r="B71" s="22" t="str">
        <f>SUBSTITUTE(席次表!B109,CHAR(10),"$")</f>
        <v>新郎親戚</v>
      </c>
      <c r="C71"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v>
      </c>
    </row>
    <row r="72" spans="1:3" x14ac:dyDescent="0.15">
      <c r="A72" s="21" t="str">
        <f ca="1">席次表!A110</f>
        <v>前田侑子様</v>
      </c>
      <c r="B72" s="22" t="str">
        <f>SUBSTITUTE(席次表!B110,CHAR(10),"$")</f>
        <v>新郎親戚</v>
      </c>
      <c r="C72"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v>
      </c>
    </row>
    <row r="73" spans="1:3" x14ac:dyDescent="0.15">
      <c r="A73" s="21" t="str">
        <f ca="1">席次表!A111</f>
        <v>永田めぐみ様</v>
      </c>
      <c r="B73" s="22" t="str">
        <f>SUBSTITUTE(席次表!B111,CHAR(10),"$")</f>
        <v>新郎親戚</v>
      </c>
      <c r="C73"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v>
      </c>
    </row>
    <row r="74" spans="1:3" x14ac:dyDescent="0.15">
      <c r="A74" s="21" t="str">
        <f ca="1">席次表!A112</f>
        <v>岡田理紗様</v>
      </c>
      <c r="B74" s="22" t="str">
        <f>SUBSTITUTE(席次表!B112,CHAR(10),"$")</f>
        <v>新郎親戚</v>
      </c>
      <c r="C74"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v>
      </c>
    </row>
    <row r="75" spans="1:3" x14ac:dyDescent="0.15">
      <c r="A75" s="21" t="str">
        <f ca="1">席次表!A113</f>
        <v>新井美奈子様</v>
      </c>
      <c r="B75" s="22" t="str">
        <f>SUBSTITUTE(席次表!B113,CHAR(10),"$")</f>
        <v>新郎親戚</v>
      </c>
      <c r="C75"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v>
      </c>
    </row>
    <row r="76" spans="1:3" x14ac:dyDescent="0.15">
      <c r="A76" s="21" t="str">
        <f ca="1">席次表!A114</f>
        <v>坂井絵里様</v>
      </c>
      <c r="B76" s="22" t="str">
        <f>SUBSTITUTE(席次表!B114,CHAR(10),"$")</f>
        <v>新郎親戚</v>
      </c>
      <c r="C76"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v>
      </c>
    </row>
    <row r="77" spans="1:3" x14ac:dyDescent="0.15">
      <c r="A77" s="21" t="str">
        <f ca="1">席次表!A115</f>
        <v>岸ユリカ様</v>
      </c>
      <c r="B77" s="22" t="str">
        <f>SUBSTITUTE(席次表!B115,CHAR(10),"$")</f>
        <v>新郎親戚</v>
      </c>
      <c r="C77"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v>
      </c>
    </row>
    <row r="78" spans="1:3" x14ac:dyDescent="0.15">
      <c r="A78" s="21" t="str">
        <f ca="1">席次表!A116</f>
        <v>ゲスト７８様</v>
      </c>
      <c r="B78" s="22" t="str">
        <f>SUBSTITUTE(席次表!B116,CHAR(10),"$")</f>
        <v>ゲスト肩書き</v>
      </c>
      <c r="C78"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v>
      </c>
    </row>
    <row r="79" spans="1:3" x14ac:dyDescent="0.15">
      <c r="A79" s="21" t="str">
        <f ca="1">席次表!A117</f>
        <v>ゲスト７９様</v>
      </c>
      <c r="B79" s="22" t="str">
        <f>SUBSTITUTE(席次表!B117,CHAR(10),"$")</f>
        <v>ゲスト肩書き</v>
      </c>
      <c r="C79"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v>
      </c>
    </row>
    <row r="80" spans="1:3" x14ac:dyDescent="0.15">
      <c r="A80" s="21" t="str">
        <f ca="1">席次表!A118</f>
        <v>ゲスト８０様</v>
      </c>
      <c r="B80" s="22" t="str">
        <f>SUBSTITUTE(席次表!B118,CHAR(10),"$")</f>
        <v>ゲスト肩書き</v>
      </c>
      <c r="C80"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v>
      </c>
    </row>
    <row r="81" spans="1:3" x14ac:dyDescent="0.15">
      <c r="A81" s="21" t="str">
        <f ca="1">席次表!A119</f>
        <v>ゲスト８１様</v>
      </c>
      <c r="B81" s="22" t="str">
        <f>SUBSTITUTE(席次表!B119,CHAR(10),"$")</f>
        <v>ゲスト肩書き</v>
      </c>
      <c r="C81"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v>
      </c>
    </row>
    <row r="82" spans="1:3" x14ac:dyDescent="0.15">
      <c r="A82" s="21" t="str">
        <f ca="1">席次表!A120</f>
        <v>ゲスト８２様</v>
      </c>
      <c r="B82" s="22" t="str">
        <f>SUBSTITUTE(席次表!B120,CHAR(10),"$")</f>
        <v>ゲスト肩書き</v>
      </c>
      <c r="C82"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v>
      </c>
    </row>
    <row r="83" spans="1:3" x14ac:dyDescent="0.15">
      <c r="A83" s="21" t="str">
        <f ca="1">席次表!A121</f>
        <v>ゲスト８３様</v>
      </c>
      <c r="B83" s="22" t="str">
        <f>SUBSTITUTE(席次表!B121,CHAR(10),"$")</f>
        <v>ゲスト肩書き</v>
      </c>
      <c r="C83"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v>
      </c>
    </row>
    <row r="84" spans="1:3" x14ac:dyDescent="0.15">
      <c r="A84" s="21" t="str">
        <f ca="1">席次表!A122</f>
        <v>ゲスト８４様</v>
      </c>
      <c r="B84" s="22" t="str">
        <f>SUBSTITUTE(席次表!B122,CHAR(10),"$")</f>
        <v>ゲスト肩書き</v>
      </c>
      <c r="C84"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v>
      </c>
    </row>
    <row r="85" spans="1:3" x14ac:dyDescent="0.15">
      <c r="A85" s="21" t="str">
        <f ca="1">席次表!A123</f>
        <v>ゲスト８５様</v>
      </c>
      <c r="B85" s="22" t="str">
        <f>SUBSTITUTE(席次表!B123,CHAR(10),"$")</f>
        <v>ゲスト肩書き</v>
      </c>
      <c r="C85"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v>
      </c>
    </row>
    <row r="86" spans="1:3" x14ac:dyDescent="0.15">
      <c r="A86" s="21" t="str">
        <f ca="1">席次表!A124</f>
        <v>ゲスト８６様</v>
      </c>
      <c r="B86" s="22" t="str">
        <f>SUBSTITUTE(席次表!B124,CHAR(10),"$")</f>
        <v>ゲスト肩書き</v>
      </c>
      <c r="C86"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v>
      </c>
    </row>
    <row r="87" spans="1:3" x14ac:dyDescent="0.15">
      <c r="A87" s="21" t="str">
        <f ca="1">席次表!A125</f>
        <v>ゲスト８７様</v>
      </c>
      <c r="B87" s="22" t="str">
        <f>SUBSTITUTE(席次表!B125,CHAR(10),"$")</f>
        <v>ゲスト肩書き</v>
      </c>
      <c r="C87"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v>
      </c>
    </row>
    <row r="88" spans="1:3" x14ac:dyDescent="0.15">
      <c r="A88" s="21" t="str">
        <f ca="1">席次表!A126</f>
        <v>ゲスト８８様</v>
      </c>
      <c r="B88" s="22" t="str">
        <f>SUBSTITUTE(席次表!B126,CHAR(10),"$")</f>
        <v>ゲスト肩書き</v>
      </c>
      <c r="C88"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v>
      </c>
    </row>
    <row r="89" spans="1:3" x14ac:dyDescent="0.15">
      <c r="A89" s="21" t="str">
        <f ca="1">席次表!A127</f>
        <v>ゲスト８９様</v>
      </c>
      <c r="B89" s="22" t="str">
        <f>SUBSTITUTE(席次表!B127,CHAR(10),"$")</f>
        <v>ゲスト肩書き</v>
      </c>
      <c r="C89"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v>
      </c>
    </row>
    <row r="90" spans="1:3" x14ac:dyDescent="0.15">
      <c r="A90" s="21" t="str">
        <f ca="1">席次表!A128</f>
        <v>ゲスト９０様</v>
      </c>
      <c r="B90" s="22" t="str">
        <f>SUBSTITUTE(席次表!B128,CHAR(10),"$")</f>
        <v>ゲスト肩書き</v>
      </c>
      <c r="C90"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v>
      </c>
    </row>
    <row r="91" spans="1:3" x14ac:dyDescent="0.15">
      <c r="A91" s="21" t="str">
        <f ca="1">席次表!A129</f>
        <v>ゲスト９１様</v>
      </c>
      <c r="B91" s="22" t="str">
        <f>SUBSTITUTE(席次表!B129,CHAR(10),"$")</f>
        <v>ゲスト肩書き</v>
      </c>
      <c r="C91"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v>
      </c>
    </row>
    <row r="92" spans="1:3" x14ac:dyDescent="0.15">
      <c r="A92" s="21" t="str">
        <f ca="1">席次表!A130</f>
        <v>ゲスト９２様</v>
      </c>
      <c r="B92" s="22" t="str">
        <f>SUBSTITUTE(席次表!B130,CHAR(10),"$")</f>
        <v>ゲスト肩書き</v>
      </c>
      <c r="C92"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v>
      </c>
    </row>
    <row r="93" spans="1:3" x14ac:dyDescent="0.15">
      <c r="A93" s="21" t="str">
        <f ca="1">席次表!A131</f>
        <v>ゲスト９３様</v>
      </c>
      <c r="B93" s="22" t="str">
        <f>SUBSTITUTE(席次表!B131,CHAR(10),"$")</f>
        <v>ゲスト肩書き</v>
      </c>
      <c r="C93"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v>
      </c>
    </row>
    <row r="94" spans="1:3" x14ac:dyDescent="0.15">
      <c r="A94" s="21" t="str">
        <f ca="1">席次表!A132</f>
        <v>ゲスト９４様</v>
      </c>
      <c r="B94" s="22" t="str">
        <f>SUBSTITUTE(席次表!B132,CHAR(10),"$")</f>
        <v>ゲスト肩書き</v>
      </c>
      <c r="C94"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v>
      </c>
    </row>
    <row r="95" spans="1:3" x14ac:dyDescent="0.15">
      <c r="A95" s="21" t="str">
        <f ca="1">席次表!A133</f>
        <v>ゲスト９５様</v>
      </c>
      <c r="B95" s="22" t="str">
        <f>SUBSTITUTE(席次表!B133,CHAR(10),"$")</f>
        <v>ゲスト肩書き</v>
      </c>
      <c r="C95"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v>
      </c>
    </row>
    <row r="96" spans="1:3" x14ac:dyDescent="0.15">
      <c r="A96" s="21" t="str">
        <f ca="1">席次表!A134</f>
        <v>ゲスト９６様</v>
      </c>
      <c r="B96" s="22" t="str">
        <f>SUBSTITUTE(席次表!B134,CHAR(10),"$")</f>
        <v>ゲスト肩書き</v>
      </c>
      <c r="C96"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v>
      </c>
    </row>
    <row r="97" spans="1:3" x14ac:dyDescent="0.15">
      <c r="A97" s="21" t="str">
        <f ca="1">席次表!A135</f>
        <v>ゲスト９７様</v>
      </c>
      <c r="B97" s="22" t="str">
        <f>SUBSTITUTE(席次表!B135,CHAR(10),"$")</f>
        <v>ゲスト肩書き</v>
      </c>
      <c r="C97"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v>
      </c>
    </row>
    <row r="98" spans="1:3" x14ac:dyDescent="0.15">
      <c r="A98" s="21" t="str">
        <f ca="1">席次表!A136</f>
        <v>ゲスト９８様</v>
      </c>
      <c r="B98" s="22" t="str">
        <f>SUBSTITUTE(席次表!B136,CHAR(10),"$")</f>
        <v>ゲスト肩書き</v>
      </c>
      <c r="C98"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v>
      </c>
    </row>
    <row r="99" spans="1:3" x14ac:dyDescent="0.15">
      <c r="A99" s="21" t="str">
        <f ca="1">席次表!A137</f>
        <v>ゲスト９９様</v>
      </c>
      <c r="B99" s="22" t="str">
        <f>SUBSTITUTE(席次表!B137,CHAR(10),"$")</f>
        <v>ゲスト肩書き</v>
      </c>
      <c r="C99"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v>
      </c>
    </row>
    <row r="100" spans="1:3" x14ac:dyDescent="0.15">
      <c r="A100" s="21" t="str">
        <f ca="1">席次表!A138</f>
        <v>ゲスト１００様</v>
      </c>
      <c r="B100" s="22" t="str">
        <f>SUBSTITUTE(席次表!B138,CHAR(10),"$")</f>
        <v>ゲスト肩書き</v>
      </c>
      <c r="C100"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01" spans="1:3" x14ac:dyDescent="0.15">
      <c r="A101" s="21" t="str">
        <f ca="1">席次表!A139</f>
        <v/>
      </c>
      <c r="B101" s="22" t="str">
        <f>SUBSTITUTE(席次表!B139,CHAR(10),"$")</f>
        <v/>
      </c>
      <c r="C101"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02" spans="1:3" x14ac:dyDescent="0.15">
      <c r="A102" s="21" t="str">
        <f ca="1">席次表!A140</f>
        <v/>
      </c>
      <c r="B102" s="22" t="str">
        <f>SUBSTITUTE(席次表!B140,CHAR(10),"$")</f>
        <v/>
      </c>
      <c r="C102"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03" spans="1:3" x14ac:dyDescent="0.15">
      <c r="A103" s="21" t="str">
        <f ca="1">席次表!A141</f>
        <v/>
      </c>
      <c r="B103" s="22" t="str">
        <f>SUBSTITUTE(席次表!B141,CHAR(10),"$")</f>
        <v/>
      </c>
      <c r="C103"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04" spans="1:3" x14ac:dyDescent="0.15">
      <c r="A104" s="21" t="str">
        <f ca="1">席次表!A142</f>
        <v/>
      </c>
      <c r="B104" s="22" t="str">
        <f>SUBSTITUTE(席次表!B142,CHAR(10),"$")</f>
        <v/>
      </c>
      <c r="C104"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05" spans="1:3" x14ac:dyDescent="0.15">
      <c r="A105" s="21" t="str">
        <f ca="1">席次表!A143</f>
        <v/>
      </c>
      <c r="B105" s="22" t="str">
        <f>SUBSTITUTE(席次表!B143,CHAR(10),"$")</f>
        <v/>
      </c>
      <c r="C105"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06" spans="1:3" x14ac:dyDescent="0.15">
      <c r="A106" s="21" t="str">
        <f ca="1">席次表!A144</f>
        <v/>
      </c>
      <c r="B106" s="22" t="str">
        <f>SUBSTITUTE(席次表!B144,CHAR(10),"$")</f>
        <v/>
      </c>
      <c r="C106"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07" spans="1:3" x14ac:dyDescent="0.15">
      <c r="A107" s="21" t="str">
        <f ca="1">席次表!A145</f>
        <v/>
      </c>
      <c r="B107" s="22" t="str">
        <f>SUBSTITUTE(席次表!B145,CHAR(10),"$")</f>
        <v/>
      </c>
      <c r="C107"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08" spans="1:3" x14ac:dyDescent="0.15">
      <c r="A108" s="21" t="str">
        <f ca="1">席次表!A146</f>
        <v/>
      </c>
      <c r="B108" s="22" t="str">
        <f>SUBSTITUTE(席次表!B146,CHAR(10),"$")</f>
        <v/>
      </c>
      <c r="C108"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09" spans="1:3" x14ac:dyDescent="0.15">
      <c r="A109" s="21" t="str">
        <f ca="1">席次表!A147</f>
        <v/>
      </c>
      <c r="B109" s="22" t="str">
        <f>SUBSTITUTE(席次表!B147,CHAR(10),"$")</f>
        <v/>
      </c>
      <c r="C109"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10" spans="1:3" x14ac:dyDescent="0.15">
      <c r="A110" s="21" t="str">
        <f ca="1">席次表!A148</f>
        <v/>
      </c>
      <c r="B110" s="22" t="str">
        <f>SUBSTITUTE(席次表!B148,CHAR(10),"$")</f>
        <v/>
      </c>
      <c r="C110"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11" spans="1:3" x14ac:dyDescent="0.15">
      <c r="A111" s="21" t="str">
        <f ca="1">席次表!A149</f>
        <v/>
      </c>
      <c r="B111" s="22" t="str">
        <f>SUBSTITUTE(席次表!B149,CHAR(10),"$")</f>
        <v/>
      </c>
      <c r="C111"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12" spans="1:3" x14ac:dyDescent="0.15">
      <c r="A112" s="21" t="str">
        <f ca="1">席次表!A150</f>
        <v/>
      </c>
      <c r="B112" s="22" t="str">
        <f>SUBSTITUTE(席次表!B150,CHAR(10),"$")</f>
        <v/>
      </c>
      <c r="C112"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13" spans="1:3" x14ac:dyDescent="0.15">
      <c r="A113" s="21" t="str">
        <f ca="1">席次表!A151</f>
        <v/>
      </c>
      <c r="B113" s="22" t="str">
        <f>SUBSTITUTE(席次表!B151,CHAR(10),"$")</f>
        <v/>
      </c>
      <c r="C113"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14" spans="1:3" x14ac:dyDescent="0.15">
      <c r="A114" s="21" t="str">
        <f ca="1">席次表!A152</f>
        <v/>
      </c>
      <c r="B114" s="22" t="str">
        <f>SUBSTITUTE(席次表!B152,CHAR(10),"$")</f>
        <v/>
      </c>
      <c r="C114"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15" spans="1:3" x14ac:dyDescent="0.15">
      <c r="A115" s="21" t="str">
        <f ca="1">席次表!A153</f>
        <v/>
      </c>
      <c r="B115" s="22" t="str">
        <f>SUBSTITUTE(席次表!B153,CHAR(10),"$")</f>
        <v/>
      </c>
      <c r="C115"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16" spans="1:3" x14ac:dyDescent="0.15">
      <c r="A116" s="21" t="str">
        <f ca="1">席次表!A154</f>
        <v/>
      </c>
      <c r="B116" s="22" t="str">
        <f>SUBSTITUTE(席次表!B154,CHAR(10),"$")</f>
        <v/>
      </c>
      <c r="C116"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17" spans="1:3" x14ac:dyDescent="0.15">
      <c r="A117" s="21" t="str">
        <f ca="1">席次表!A155</f>
        <v/>
      </c>
      <c r="B117" s="22" t="str">
        <f>SUBSTITUTE(席次表!B155,CHAR(10),"$")</f>
        <v/>
      </c>
      <c r="C117"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18" spans="1:3" x14ac:dyDescent="0.15">
      <c r="A118" s="21" t="str">
        <f ca="1">席次表!A156</f>
        <v/>
      </c>
      <c r="B118" s="22" t="str">
        <f>SUBSTITUTE(席次表!B156,CHAR(10),"$")</f>
        <v/>
      </c>
      <c r="C118"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19" spans="1:3" x14ac:dyDescent="0.15">
      <c r="A119" s="21" t="str">
        <f ca="1">席次表!A157</f>
        <v/>
      </c>
      <c r="B119" s="22" t="str">
        <f>SUBSTITUTE(席次表!B157,CHAR(10),"$")</f>
        <v/>
      </c>
      <c r="C119"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20" spans="1:3" x14ac:dyDescent="0.15">
      <c r="A120" s="21" t="str">
        <f ca="1">席次表!A158</f>
        <v/>
      </c>
      <c r="B120" s="22" t="str">
        <f>SUBSTITUTE(席次表!B158,CHAR(10),"$")</f>
        <v/>
      </c>
      <c r="C120"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21" spans="1:3" x14ac:dyDescent="0.15">
      <c r="A121" s="21" t="str">
        <f ca="1">席次表!A159</f>
        <v/>
      </c>
      <c r="B121" s="22" t="str">
        <f>SUBSTITUTE(席次表!B159,CHAR(10),"$")</f>
        <v/>
      </c>
      <c r="C121"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22" spans="1:3" x14ac:dyDescent="0.15">
      <c r="A122" s="21" t="str">
        <f ca="1">席次表!A160</f>
        <v/>
      </c>
      <c r="B122" s="22" t="str">
        <f>SUBSTITUTE(席次表!B160,CHAR(10),"$")</f>
        <v/>
      </c>
      <c r="C122"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23" spans="1:3" x14ac:dyDescent="0.15">
      <c r="A123" s="21" t="str">
        <f ca="1">席次表!A161</f>
        <v/>
      </c>
      <c r="B123" s="22" t="str">
        <f>SUBSTITUTE(席次表!B161,CHAR(10),"$")</f>
        <v/>
      </c>
      <c r="C123"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24" spans="1:3" x14ac:dyDescent="0.15">
      <c r="A124" s="21" t="str">
        <f ca="1">席次表!A162</f>
        <v/>
      </c>
      <c r="B124" s="22" t="str">
        <f>SUBSTITUTE(席次表!B162,CHAR(10),"$")</f>
        <v/>
      </c>
      <c r="C124"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25" spans="1:3" x14ac:dyDescent="0.15">
      <c r="A125" s="21" t="str">
        <f ca="1">席次表!A163</f>
        <v/>
      </c>
      <c r="B125" s="22" t="str">
        <f>SUBSTITUTE(席次表!B163,CHAR(10),"$")</f>
        <v/>
      </c>
      <c r="C125"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26" spans="1:3" x14ac:dyDescent="0.15">
      <c r="A126" s="21" t="str">
        <f ca="1">席次表!A164</f>
        <v/>
      </c>
      <c r="B126" s="22" t="str">
        <f>SUBSTITUTE(席次表!B164,CHAR(10),"$")</f>
        <v/>
      </c>
      <c r="C126"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27" spans="1:3" x14ac:dyDescent="0.15">
      <c r="A127" s="21" t="str">
        <f ca="1">席次表!A165</f>
        <v/>
      </c>
      <c r="B127" s="22" t="str">
        <f>SUBSTITUTE(席次表!B165,CHAR(10),"$")</f>
        <v/>
      </c>
      <c r="C127"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28" spans="1:3" x14ac:dyDescent="0.15">
      <c r="A128" s="21" t="str">
        <f ca="1">席次表!A166</f>
        <v/>
      </c>
      <c r="B128" s="22" t="str">
        <f>SUBSTITUTE(席次表!B166,CHAR(10),"$")</f>
        <v/>
      </c>
      <c r="C128"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29" spans="1:3" x14ac:dyDescent="0.15">
      <c r="A129" s="21" t="str">
        <f ca="1">席次表!A167</f>
        <v/>
      </c>
      <c r="B129" s="22" t="str">
        <f>SUBSTITUTE(席次表!B167,CHAR(10),"$")</f>
        <v/>
      </c>
      <c r="C129"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30" spans="1:3" x14ac:dyDescent="0.15">
      <c r="A130" s="21" t="str">
        <f ca="1">席次表!A168</f>
        <v/>
      </c>
      <c r="B130" s="22" t="str">
        <f>SUBSTITUTE(席次表!B168,CHAR(10),"$")</f>
        <v/>
      </c>
      <c r="C130"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31" spans="1:3" x14ac:dyDescent="0.15">
      <c r="A131" s="21" t="str">
        <f ca="1">席次表!A169</f>
        <v/>
      </c>
      <c r="B131" s="22" t="str">
        <f>SUBSTITUTE(席次表!B169,CHAR(10),"$")</f>
        <v/>
      </c>
      <c r="C131" t="str">
        <f t="shared" ca="1" si="1"/>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32" spans="1:3" x14ac:dyDescent="0.15">
      <c r="A132" s="21" t="str">
        <f ca="1">席次表!A170</f>
        <v/>
      </c>
      <c r="B132" s="22" t="str">
        <f>SUBSTITUTE(席次表!B170,CHAR(10),"$")</f>
        <v/>
      </c>
      <c r="C132" t="str">
        <f t="shared" ref="C132:C160" ca="1" si="2">IF(LEN(A132)&gt;0,C131&amp;"$}"&amp;A132&amp;"}"&amp;B132,C131)</f>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33" spans="1:3" x14ac:dyDescent="0.15">
      <c r="A133" s="21" t="str">
        <f ca="1">席次表!A171</f>
        <v/>
      </c>
      <c r="B133" s="22" t="str">
        <f>SUBSTITUTE(席次表!B171,CHAR(10),"$")</f>
        <v/>
      </c>
      <c r="C133"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34" spans="1:3" x14ac:dyDescent="0.15">
      <c r="A134" s="21" t="str">
        <f ca="1">席次表!A172</f>
        <v/>
      </c>
      <c r="B134" s="22" t="str">
        <f>SUBSTITUTE(席次表!B172,CHAR(10),"$")</f>
        <v/>
      </c>
      <c r="C134"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35" spans="1:3" x14ac:dyDescent="0.15">
      <c r="A135" s="21" t="str">
        <f ca="1">席次表!A173</f>
        <v/>
      </c>
      <c r="B135" s="22" t="str">
        <f>SUBSTITUTE(席次表!B173,CHAR(10),"$")</f>
        <v/>
      </c>
      <c r="C135"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36" spans="1:3" x14ac:dyDescent="0.15">
      <c r="A136" s="21" t="str">
        <f ca="1">席次表!A174</f>
        <v/>
      </c>
      <c r="B136" s="22" t="str">
        <f>SUBSTITUTE(席次表!B174,CHAR(10),"$")</f>
        <v/>
      </c>
      <c r="C136"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37" spans="1:3" x14ac:dyDescent="0.15">
      <c r="A137" s="21" t="str">
        <f ca="1">席次表!A175</f>
        <v/>
      </c>
      <c r="B137" s="22" t="str">
        <f>SUBSTITUTE(席次表!B175,CHAR(10),"$")</f>
        <v/>
      </c>
      <c r="C137"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38" spans="1:3" x14ac:dyDescent="0.15">
      <c r="A138" s="21" t="str">
        <f ca="1">席次表!A176</f>
        <v/>
      </c>
      <c r="B138" s="22" t="str">
        <f>SUBSTITUTE(席次表!B176,CHAR(10),"$")</f>
        <v/>
      </c>
      <c r="C138"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39" spans="1:3" x14ac:dyDescent="0.15">
      <c r="A139" s="21" t="str">
        <f ca="1">席次表!A177</f>
        <v/>
      </c>
      <c r="B139" s="22" t="str">
        <f>SUBSTITUTE(席次表!B177,CHAR(10),"$")</f>
        <v/>
      </c>
      <c r="C139"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40" spans="1:3" x14ac:dyDescent="0.15">
      <c r="A140" s="21" t="str">
        <f ca="1">席次表!A178</f>
        <v/>
      </c>
      <c r="B140" s="22" t="str">
        <f>SUBSTITUTE(席次表!B178,CHAR(10),"$")</f>
        <v/>
      </c>
      <c r="C140"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41" spans="1:3" x14ac:dyDescent="0.15">
      <c r="A141" s="21" t="str">
        <f ca="1">席次表!A179</f>
        <v/>
      </c>
      <c r="B141" s="22" t="str">
        <f>SUBSTITUTE(席次表!B179,CHAR(10),"$")</f>
        <v/>
      </c>
      <c r="C141"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42" spans="1:3" x14ac:dyDescent="0.15">
      <c r="A142" s="21" t="str">
        <f ca="1">席次表!A180</f>
        <v/>
      </c>
      <c r="B142" s="22" t="str">
        <f>SUBSTITUTE(席次表!B180,CHAR(10),"$")</f>
        <v/>
      </c>
      <c r="C142"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43" spans="1:3" x14ac:dyDescent="0.15">
      <c r="A143" s="21" t="str">
        <f ca="1">席次表!A181</f>
        <v/>
      </c>
      <c r="B143" s="22" t="str">
        <f>SUBSTITUTE(席次表!B181,CHAR(10),"$")</f>
        <v/>
      </c>
      <c r="C143"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44" spans="1:3" x14ac:dyDescent="0.15">
      <c r="A144" s="21" t="str">
        <f ca="1">席次表!A182</f>
        <v/>
      </c>
      <c r="B144" s="22" t="str">
        <f>SUBSTITUTE(席次表!B182,CHAR(10),"$")</f>
        <v/>
      </c>
      <c r="C144"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45" spans="1:3" x14ac:dyDescent="0.15">
      <c r="A145" s="21" t="str">
        <f ca="1">席次表!A183</f>
        <v/>
      </c>
      <c r="B145" s="22" t="str">
        <f>SUBSTITUTE(席次表!B183,CHAR(10),"$")</f>
        <v/>
      </c>
      <c r="C145"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46" spans="1:3" x14ac:dyDescent="0.15">
      <c r="A146" s="21" t="str">
        <f ca="1">席次表!A184</f>
        <v/>
      </c>
      <c r="B146" s="22" t="str">
        <f>SUBSTITUTE(席次表!B184,CHAR(10),"$")</f>
        <v/>
      </c>
      <c r="C146"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47" spans="1:3" x14ac:dyDescent="0.15">
      <c r="A147" s="21" t="str">
        <f ca="1">席次表!A185</f>
        <v/>
      </c>
      <c r="B147" s="22" t="str">
        <f>SUBSTITUTE(席次表!B185,CHAR(10),"$")</f>
        <v/>
      </c>
      <c r="C147"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48" spans="1:3" x14ac:dyDescent="0.15">
      <c r="A148" s="21" t="str">
        <f ca="1">席次表!A186</f>
        <v/>
      </c>
      <c r="B148" s="22" t="str">
        <f>SUBSTITUTE(席次表!B186,CHAR(10),"$")</f>
        <v/>
      </c>
      <c r="C148"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49" spans="1:3" x14ac:dyDescent="0.15">
      <c r="A149" s="21" t="str">
        <f ca="1">席次表!A187</f>
        <v/>
      </c>
      <c r="B149" s="22" t="str">
        <f>SUBSTITUTE(席次表!B187,CHAR(10),"$")</f>
        <v/>
      </c>
      <c r="C149"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50" spans="1:3" x14ac:dyDescent="0.15">
      <c r="A150" s="21" t="str">
        <f ca="1">席次表!A188</f>
        <v/>
      </c>
      <c r="B150" s="22" t="str">
        <f>SUBSTITUTE(席次表!B188,CHAR(10),"$")</f>
        <v/>
      </c>
      <c r="C150"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51" spans="1:3" x14ac:dyDescent="0.15">
      <c r="A151" s="21" t="str">
        <f ca="1">席次表!A189</f>
        <v/>
      </c>
      <c r="B151" s="22" t="str">
        <f>SUBSTITUTE(席次表!B189,CHAR(10),"$")</f>
        <v/>
      </c>
      <c r="C151"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52" spans="1:3" x14ac:dyDescent="0.15">
      <c r="A152" s="21" t="str">
        <f ca="1">席次表!A190</f>
        <v/>
      </c>
      <c r="B152" s="22" t="str">
        <f>SUBSTITUTE(席次表!B190,CHAR(10),"$")</f>
        <v/>
      </c>
      <c r="C152"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53" spans="1:3" x14ac:dyDescent="0.15">
      <c r="A153" s="21" t="str">
        <f ca="1">席次表!A191</f>
        <v/>
      </c>
      <c r="B153" s="22" t="str">
        <f>SUBSTITUTE(席次表!B191,CHAR(10),"$")</f>
        <v/>
      </c>
      <c r="C153"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54" spans="1:3" x14ac:dyDescent="0.15">
      <c r="A154" s="21" t="str">
        <f ca="1">席次表!A192</f>
        <v/>
      </c>
      <c r="B154" s="22" t="str">
        <f>SUBSTITUTE(席次表!B192,CHAR(10),"$")</f>
        <v/>
      </c>
      <c r="C154"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55" spans="1:3" x14ac:dyDescent="0.15">
      <c r="A155" s="21" t="str">
        <f ca="1">席次表!A193</f>
        <v/>
      </c>
      <c r="B155" s="22" t="str">
        <f>SUBSTITUTE(席次表!B193,CHAR(10),"$")</f>
        <v/>
      </c>
      <c r="C155"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56" spans="1:3" x14ac:dyDescent="0.15">
      <c r="A156" s="21" t="str">
        <f ca="1">席次表!A194</f>
        <v/>
      </c>
      <c r="B156" s="22" t="str">
        <f>SUBSTITUTE(席次表!B194,CHAR(10),"$")</f>
        <v/>
      </c>
      <c r="C156"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57" spans="1:3" x14ac:dyDescent="0.15">
      <c r="A157" s="21" t="str">
        <f ca="1">席次表!A195</f>
        <v/>
      </c>
      <c r="B157" s="22" t="str">
        <f>SUBSTITUTE(席次表!B195,CHAR(10),"$")</f>
        <v/>
      </c>
      <c r="C157"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58" spans="1:3" x14ac:dyDescent="0.15">
      <c r="A158" s="21" t="str">
        <f ca="1">席次表!A196</f>
        <v/>
      </c>
      <c r="B158" s="22" t="str">
        <f>SUBSTITUTE(席次表!B196,CHAR(10),"$")</f>
        <v/>
      </c>
      <c r="C158"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59" spans="1:3" x14ac:dyDescent="0.15">
      <c r="A159" s="21" t="str">
        <f ca="1">席次表!A197</f>
        <v/>
      </c>
      <c r="B159" s="22" t="str">
        <f>SUBSTITUTE(席次表!B197,CHAR(10),"$")</f>
        <v/>
      </c>
      <c r="C159"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row r="160" spans="1:3" x14ac:dyDescent="0.15">
      <c r="A160" s="21" t="str">
        <f ca="1">席次表!A198</f>
        <v/>
      </c>
      <c r="B160" s="22" t="str">
        <f>SUBSTITUTE(席次表!B198,CHAR(10),"$")</f>
        <v/>
      </c>
      <c r="C160" t="str">
        <f t="shared" ca="1" si="2"/>
        <v>徳田寿々美様}株式会社光倫$企画部部長$}高橋多賀子様}株式会社光倫$新郎会社先輩$}本田洋一郎様}株式会社光倫$新郎会社同僚$}佐野涼子様}株式会社光倫$営業部課長$}飯塚芳太郎様}株式会社光倫$新郎会社先輩$}髙橋博一様}株式会社光倫$新郎会社同僚$}柴田正弘様}日光大学教授$新郎恩師$}水杉清次郎様}頼りにしてます！$新郎大学先輩$}野田健輔様}今もよく会う$新郎大学友人$}服部秀久様}お酒が強い$新郎大学先輩$}相馬真由子様}ハッキリ言って悪友$新郎大学友人$}林伸太郎様}よく来てくれた！$新郎大学友人$}青木卓様}福栄バイオ技研㈱$開発部部長$}川谷佑輝様}福栄バイオ技研㈱$新婦先輩$}森正道様}福栄バイオ技研㈱$新婦同僚$}北原和江様}福栄バイオ技研㈱$開発部第二課課長$}大橋隆様}福栄バイオ技研㈱$新婦先輩$}上林裕太朗様}福栄バイオ技研㈱$新婦同僚$}佐藤直哉様}いつまでも元気で！$新郎祖父$}鈴木健様}楽しいおじさん$新郎叔父$}高野義信様}よく遊んでくれた$新郎従兄$}東将志様}将棋の名人$新郎大叔父$}花田祥平様}釣りが大好き！$新郎叔父$}宝田弘樹様}ピッチャーで4番$新郎従弟$}柳澤聡様}大好き！$新婦祖父$}森本新一郎様}習字の先生$新婦叔父$}新沼寛憲様}料理が上手$新婦叔母$}新名友香様}お姉ちゃん的存在$新婦叔母$}鈴木健太様}お世話になってます$新婦義兄$}井上寛太様}頼もしくなった！$新婦従弟$}松浦大介様}新婦友人$}松坂芙希様}新婦友人$}井本涼太様}新婦友人$}井上浩司様}新婦友人$}井上留美子様}新婦友人$}横山光幸様}新婦友人$}吉永智雄様}新婦友人$}三田信一郎様}新郎親戚$}元木健介様}新郎親戚$}安藤康孝様}新郎親戚$}光森孝弘様}新郎親戚$}石井伸吾様}新郎親戚$}竹中直子様}新郎親戚$}阿部信也様}新郎親戚$}栗原浩平様}新郎親戚$}玉木和久様}新郎親戚$}小林茂様}新郎親戚$}阿部かつみ様}新郎親戚$}小林洋子様}新郎親戚$}徳永雅美様}新郎親戚$}広田綾子様}新郎親戚$}江口幸喜様}新郎親戚$}金田悟様}新郎親戚$}押尾守様}新郎親戚$}遠山正伸様}新郎親戚$}福井圭太様}新郎親戚$}福田准一様}新郎親戚$}藤田昌平様}新郎親戚$}山本詠吾くん}新郎親戚$}小杉まり子様}新郎親戚$}鈴木美也子様}新郎親戚$}元吉房子様}新郎親戚$}山田真香様}新郎親戚$}稲垣未央子様}新郎親戚$}大石智子ちゃん}新郎親戚$}千葉知代子様}新郎親戚$}林瑛子様}新郎親戚$}大津美緒様}新郎親戚$}茂原彩子様}新郎親戚$}飯田桃子様}新郎親戚$}笠井陽子様}新郎親戚$}前田侑子様}新郎親戚$}永田めぐみ様}新郎親戚$}岡田理紗様}新郎親戚$}新井美奈子様}新郎親戚$}坂井絵里様}新郎親戚$}岸ユリカ様}新郎親戚$}ゲスト７８様}ゲスト肩書き$}ゲスト７９様}ゲスト肩書き$}ゲスト８０様}ゲスト肩書き$}ゲスト８１様}ゲスト肩書き$}ゲスト８２様}ゲスト肩書き$}ゲスト８３様}ゲスト肩書き$}ゲスト８４様}ゲスト肩書き$}ゲスト８５様}ゲスト肩書き$}ゲスト８６様}ゲスト肩書き$}ゲスト８７様}ゲスト肩書き$}ゲスト８８様}ゲスト肩書き$}ゲスト８９様}ゲスト肩書き$}ゲスト９０様}ゲスト肩書き$}ゲスト９１様}ゲスト肩書き$}ゲスト９２様}ゲスト肩書き$}ゲスト９３様}ゲスト肩書き$}ゲスト９４様}ゲスト肩書き$}ゲスト９５様}ゲスト肩書き$}ゲスト９６様}ゲスト肩書き$}ゲスト９７様}ゲスト肩書き$}ゲスト９８様}ゲスト肩書き$}ゲスト９９様}ゲスト肩書き$}ゲスト１００様}ゲスト肩書き</v>
      </c>
    </row>
  </sheetData>
  <sheetProtection password="CC8B" sheet="1" objects="1" scenarios="1" selectLockedCells="1" selectUnlockedCells="1"/>
  <phoneticPr fontId="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60"/>
  <sheetViews>
    <sheetView workbookViewId="0">
      <selection activeCell="C158" sqref="C158"/>
    </sheetView>
  </sheetViews>
  <sheetFormatPr defaultRowHeight="13.5" x14ac:dyDescent="0.15"/>
  <sheetData>
    <row r="1" spans="1:1" x14ac:dyDescent="0.15">
      <c r="A1" t="str">
        <f ca="1">IF(LEN(INDIRECT(ADDRESS(ROW()+3,COLUMN()+1,,,"席次表")))&gt;0,INDIRECT(ADDRESS(ROW()+3,COLUMN()+1,,,"席次表")),"")</f>
        <v/>
      </c>
    </row>
    <row r="2" spans="1:1" x14ac:dyDescent="0.15">
      <c r="A2" t="str">
        <f t="shared" ref="A2:A65" ca="1" si="0">IF(LEN(INDIRECT(ADDRESS(ROW()+3,COLUMN()+1,,,"席次表")))&gt;0,INDIRECT(ADDRESS(ROW()+3,COLUMN()+1,,,"席次表")),"")</f>
        <v/>
      </c>
    </row>
    <row r="3" spans="1:1" x14ac:dyDescent="0.15">
      <c r="A3" t="str">
        <f t="shared" ca="1" si="0"/>
        <v/>
      </c>
    </row>
    <row r="4" spans="1:1" x14ac:dyDescent="0.15">
      <c r="A4" t="str">
        <f t="shared" ca="1" si="0"/>
        <v/>
      </c>
    </row>
    <row r="5" spans="1:1" x14ac:dyDescent="0.15">
      <c r="A5" t="str">
        <f t="shared" ca="1" si="0"/>
        <v>結婚披露宴御席表</v>
      </c>
    </row>
    <row r="6" spans="1:1" x14ac:dyDescent="0.15">
      <c r="A6" t="str">
        <f t="shared" ca="1" si="0"/>
        <v/>
      </c>
    </row>
    <row r="7" spans="1:1" x14ac:dyDescent="0.15">
      <c r="A7" t="str">
        <f t="shared" ca="1" si="0"/>
        <v/>
      </c>
    </row>
    <row r="8" spans="1:1" x14ac:dyDescent="0.15">
      <c r="A8" t="str">
        <f t="shared" ca="1" si="0"/>
        <v>新婦</v>
      </c>
    </row>
    <row r="9" spans="1:1" x14ac:dyDescent="0.15">
      <c r="A9" t="str">
        <f t="shared" ca="1" si="0"/>
        <v>花江</v>
      </c>
    </row>
    <row r="10" spans="1:1" x14ac:dyDescent="0.15">
      <c r="A10" t="str">
        <f t="shared" ca="1" si="0"/>
        <v/>
      </c>
    </row>
    <row r="11" spans="1:1" x14ac:dyDescent="0.15">
      <c r="A11" t="str">
        <f t="shared" ca="1" si="0"/>
        <v/>
      </c>
    </row>
    <row r="12" spans="1:1" x14ac:dyDescent="0.15">
      <c r="A12" t="str">
        <f t="shared" ca="1" si="0"/>
        <v/>
      </c>
    </row>
    <row r="13" spans="1:1" x14ac:dyDescent="0.15">
      <c r="A13" t="str">
        <f t="shared" ca="1" si="0"/>
        <v/>
      </c>
    </row>
    <row r="14" spans="1:1" x14ac:dyDescent="0.15">
      <c r="A14" t="str">
        <f t="shared" ca="1" si="0"/>
        <v/>
      </c>
    </row>
    <row r="15" spans="1:1" x14ac:dyDescent="0.15">
      <c r="A15" t="str">
        <f t="shared" ca="1" si="0"/>
        <v/>
      </c>
    </row>
    <row r="16" spans="1:1" x14ac:dyDescent="0.15">
      <c r="A16" t="str">
        <f t="shared" ca="1" si="0"/>
        <v/>
      </c>
    </row>
    <row r="17" spans="1:1" x14ac:dyDescent="0.15">
      <c r="A17" t="str">
        <f t="shared" ca="1" si="0"/>
        <v/>
      </c>
    </row>
    <row r="18" spans="1:1" x14ac:dyDescent="0.15">
      <c r="A18" t="str">
        <f t="shared" ca="1" si="0"/>
        <v/>
      </c>
    </row>
    <row r="19" spans="1:1" x14ac:dyDescent="0.15">
      <c r="A19" t="str">
        <f t="shared" ca="1" si="0"/>
        <v/>
      </c>
    </row>
    <row r="20" spans="1:1" x14ac:dyDescent="0.15">
      <c r="A20" t="str">
        <f t="shared" ca="1" si="0"/>
        <v/>
      </c>
    </row>
    <row r="21" spans="1:1" x14ac:dyDescent="0.15">
      <c r="A21" t="str">
        <f t="shared" ca="1" si="0"/>
        <v/>
      </c>
    </row>
    <row r="22" spans="1:1" x14ac:dyDescent="0.15">
      <c r="A22" t="str">
        <f t="shared" ca="1" si="0"/>
        <v/>
      </c>
    </row>
    <row r="23" spans="1:1" x14ac:dyDescent="0.15">
      <c r="A23" t="str">
        <f t="shared" ca="1" si="0"/>
        <v/>
      </c>
    </row>
    <row r="24" spans="1:1" x14ac:dyDescent="0.15">
      <c r="A24" t="str">
        <f t="shared" ca="1" si="0"/>
        <v/>
      </c>
    </row>
    <row r="25" spans="1:1" x14ac:dyDescent="0.15">
      <c r="A25" t="str">
        <f t="shared" ca="1" si="0"/>
        <v/>
      </c>
    </row>
    <row r="26" spans="1:1" x14ac:dyDescent="0.15">
      <c r="A26" t="str">
        <f t="shared" ca="1" si="0"/>
        <v/>
      </c>
    </row>
    <row r="27" spans="1:1" x14ac:dyDescent="0.15">
      <c r="A27" t="str">
        <f t="shared" ca="1" si="0"/>
        <v/>
      </c>
    </row>
    <row r="28" spans="1:1" x14ac:dyDescent="0.15">
      <c r="A28" t="str">
        <f t="shared" ca="1" si="0"/>
        <v/>
      </c>
    </row>
    <row r="29" spans="1:1" x14ac:dyDescent="0.15">
      <c r="A29" t="str">
        <f t="shared" ca="1" si="0"/>
        <v/>
      </c>
    </row>
    <row r="30" spans="1:1" x14ac:dyDescent="0.15">
      <c r="A30" t="str">
        <f t="shared" ca="1" si="0"/>
        <v/>
      </c>
    </row>
    <row r="31" spans="1:1" x14ac:dyDescent="0.15">
      <c r="A31" t="str">
        <f t="shared" ca="1" si="0"/>
        <v/>
      </c>
    </row>
    <row r="32" spans="1:1" x14ac:dyDescent="0.15">
      <c r="A32" t="str">
        <f t="shared" ca="1" si="0"/>
        <v/>
      </c>
    </row>
    <row r="33" spans="1:1" x14ac:dyDescent="0.15">
      <c r="A33" t="str">
        <f t="shared" ca="1" si="0"/>
        <v/>
      </c>
    </row>
    <row r="34" spans="1:1" x14ac:dyDescent="0.15">
      <c r="A34" t="str">
        <f t="shared" ca="1" si="0"/>
        <v/>
      </c>
    </row>
    <row r="35" spans="1:1" x14ac:dyDescent="0.15">
      <c r="A35" t="str">
        <f t="shared" ca="1" si="0"/>
        <v>肩書き</v>
      </c>
    </row>
    <row r="36" spans="1:1" x14ac:dyDescent="0.15">
      <c r="A36" t="str">
        <f t="shared" ca="1" si="0"/>
        <v>株式会社光倫
企画部部長</v>
      </c>
    </row>
    <row r="37" spans="1:1" x14ac:dyDescent="0.15">
      <c r="A37" t="str">
        <f t="shared" ca="1" si="0"/>
        <v>株式会社光倫
新郎会社先輩</v>
      </c>
    </row>
    <row r="38" spans="1:1" x14ac:dyDescent="0.15">
      <c r="A38" t="str">
        <f t="shared" ca="1" si="0"/>
        <v>株式会社光倫
新郎会社同僚</v>
      </c>
    </row>
    <row r="39" spans="1:1" x14ac:dyDescent="0.15">
      <c r="A39" t="str">
        <f t="shared" ca="1" si="0"/>
        <v>株式会社光倫
営業部課長</v>
      </c>
    </row>
    <row r="40" spans="1:1" x14ac:dyDescent="0.15">
      <c r="A40" t="str">
        <f t="shared" ca="1" si="0"/>
        <v>株式会社光倫
新郎会社先輩</v>
      </c>
    </row>
    <row r="41" spans="1:1" x14ac:dyDescent="0.15">
      <c r="A41" t="str">
        <f t="shared" ca="1" si="0"/>
        <v>株式会社光倫
新郎会社同僚</v>
      </c>
    </row>
    <row r="42" spans="1:1" x14ac:dyDescent="0.15">
      <c r="A42" t="str">
        <f t="shared" ca="1" si="0"/>
        <v>日光大学教授
新郎恩師</v>
      </c>
    </row>
    <row r="43" spans="1:1" x14ac:dyDescent="0.15">
      <c r="A43" t="str">
        <f t="shared" ca="1" si="0"/>
        <v>頼りにしてます！
新郎大学先輩</v>
      </c>
    </row>
    <row r="44" spans="1:1" x14ac:dyDescent="0.15">
      <c r="A44" t="str">
        <f t="shared" ca="1" si="0"/>
        <v>今もよく会う
新郎大学友人</v>
      </c>
    </row>
    <row r="45" spans="1:1" x14ac:dyDescent="0.15">
      <c r="A45" t="str">
        <f t="shared" ca="1" si="0"/>
        <v>お酒が強い
新郎大学先輩</v>
      </c>
    </row>
    <row r="46" spans="1:1" x14ac:dyDescent="0.15">
      <c r="A46" t="str">
        <f t="shared" ca="1" si="0"/>
        <v>ハッキリ言って悪友
新郎大学友人</v>
      </c>
    </row>
    <row r="47" spans="1:1" x14ac:dyDescent="0.15">
      <c r="A47" t="str">
        <f t="shared" ca="1" si="0"/>
        <v>よく来てくれた！
新郎大学友人</v>
      </c>
    </row>
    <row r="48" spans="1:1" x14ac:dyDescent="0.15">
      <c r="A48" t="str">
        <f t="shared" ca="1" si="0"/>
        <v>福栄バイオ技研㈱
開発部部長</v>
      </c>
    </row>
    <row r="49" spans="1:1" x14ac:dyDescent="0.15">
      <c r="A49" t="str">
        <f t="shared" ca="1" si="0"/>
        <v>福栄バイオ技研㈱
新婦先輩</v>
      </c>
    </row>
    <row r="50" spans="1:1" x14ac:dyDescent="0.15">
      <c r="A50" t="str">
        <f t="shared" ca="1" si="0"/>
        <v>福栄バイオ技研㈱
新婦同僚</v>
      </c>
    </row>
    <row r="51" spans="1:1" x14ac:dyDescent="0.15">
      <c r="A51" t="str">
        <f t="shared" ca="1" si="0"/>
        <v>福栄バイオ技研㈱
開発部第二課課長</v>
      </c>
    </row>
    <row r="52" spans="1:1" x14ac:dyDescent="0.15">
      <c r="A52" t="str">
        <f t="shared" ca="1" si="0"/>
        <v>福栄バイオ技研㈱
新婦先輩</v>
      </c>
    </row>
    <row r="53" spans="1:1" x14ac:dyDescent="0.15">
      <c r="A53" t="str">
        <f t="shared" ca="1" si="0"/>
        <v>福栄バイオ技研㈱
新婦同僚</v>
      </c>
    </row>
    <row r="54" spans="1:1" x14ac:dyDescent="0.15">
      <c r="A54" t="str">
        <f t="shared" ca="1" si="0"/>
        <v>いつまでも元気で！
新郎祖父</v>
      </c>
    </row>
    <row r="55" spans="1:1" x14ac:dyDescent="0.15">
      <c r="A55" t="str">
        <f t="shared" ca="1" si="0"/>
        <v>楽しいおじさん
新郎叔父</v>
      </c>
    </row>
    <row r="56" spans="1:1" x14ac:dyDescent="0.15">
      <c r="A56" t="str">
        <f t="shared" ca="1" si="0"/>
        <v>よく遊んでくれた
新郎従兄</v>
      </c>
    </row>
    <row r="57" spans="1:1" x14ac:dyDescent="0.15">
      <c r="A57" t="str">
        <f t="shared" ca="1" si="0"/>
        <v>将棋の名人
新郎大叔父</v>
      </c>
    </row>
    <row r="58" spans="1:1" x14ac:dyDescent="0.15">
      <c r="A58" t="str">
        <f t="shared" ca="1" si="0"/>
        <v>釣りが大好き！
新郎叔父</v>
      </c>
    </row>
    <row r="59" spans="1:1" x14ac:dyDescent="0.15">
      <c r="A59" t="str">
        <f t="shared" ca="1" si="0"/>
        <v>ピッチャーで4番
新郎従弟</v>
      </c>
    </row>
    <row r="60" spans="1:1" x14ac:dyDescent="0.15">
      <c r="A60" t="str">
        <f t="shared" ca="1" si="0"/>
        <v>大好き！
新婦祖父</v>
      </c>
    </row>
    <row r="61" spans="1:1" x14ac:dyDescent="0.15">
      <c r="A61" t="str">
        <f t="shared" ca="1" si="0"/>
        <v>習字の先生
新婦叔父</v>
      </c>
    </row>
    <row r="62" spans="1:1" x14ac:dyDescent="0.15">
      <c r="A62" t="str">
        <f t="shared" ca="1" si="0"/>
        <v>料理が上手
新婦叔母</v>
      </c>
    </row>
    <row r="63" spans="1:1" x14ac:dyDescent="0.15">
      <c r="A63" t="str">
        <f t="shared" ca="1" si="0"/>
        <v>お姉ちゃん的存在
新婦叔母</v>
      </c>
    </row>
    <row r="64" spans="1:1" x14ac:dyDescent="0.15">
      <c r="A64" t="str">
        <f t="shared" ca="1" si="0"/>
        <v>お世話になってます
新婦義兄</v>
      </c>
    </row>
    <row r="65" spans="1:1" x14ac:dyDescent="0.15">
      <c r="A65" t="str">
        <f t="shared" ca="1" si="0"/>
        <v>頼もしくなった！
新婦従弟</v>
      </c>
    </row>
    <row r="66" spans="1:1" x14ac:dyDescent="0.15">
      <c r="A66" t="str">
        <f t="shared" ref="A66:A129" ca="1" si="1">IF(LEN(INDIRECT(ADDRESS(ROW()+3,COLUMN()+1,,,"席次表")))&gt;0,INDIRECT(ADDRESS(ROW()+3,COLUMN()+1,,,"席次表")),"")</f>
        <v>新婦友人</v>
      </c>
    </row>
    <row r="67" spans="1:1" x14ac:dyDescent="0.15">
      <c r="A67" t="str">
        <f t="shared" ca="1" si="1"/>
        <v>新婦友人</v>
      </c>
    </row>
    <row r="68" spans="1:1" x14ac:dyDescent="0.15">
      <c r="A68" t="str">
        <f t="shared" ca="1" si="1"/>
        <v>新婦友人</v>
      </c>
    </row>
    <row r="69" spans="1:1" x14ac:dyDescent="0.15">
      <c r="A69" t="str">
        <f t="shared" ca="1" si="1"/>
        <v>新婦友人</v>
      </c>
    </row>
    <row r="70" spans="1:1" x14ac:dyDescent="0.15">
      <c r="A70" t="str">
        <f t="shared" ca="1" si="1"/>
        <v>新婦友人</v>
      </c>
    </row>
    <row r="71" spans="1:1" x14ac:dyDescent="0.15">
      <c r="A71" t="str">
        <f t="shared" ca="1" si="1"/>
        <v>新婦友人</v>
      </c>
    </row>
    <row r="72" spans="1:1" x14ac:dyDescent="0.15">
      <c r="A72" t="str">
        <f t="shared" ca="1" si="1"/>
        <v>新婦友人</v>
      </c>
    </row>
    <row r="73" spans="1:1" x14ac:dyDescent="0.15">
      <c r="A73" t="str">
        <f t="shared" ca="1" si="1"/>
        <v>新郎親戚</v>
      </c>
    </row>
    <row r="74" spans="1:1" x14ac:dyDescent="0.15">
      <c r="A74" t="str">
        <f t="shared" ca="1" si="1"/>
        <v>新郎親戚</v>
      </c>
    </row>
    <row r="75" spans="1:1" x14ac:dyDescent="0.15">
      <c r="A75" t="str">
        <f t="shared" ca="1" si="1"/>
        <v>新郎親戚</v>
      </c>
    </row>
    <row r="76" spans="1:1" x14ac:dyDescent="0.15">
      <c r="A76" t="str">
        <f t="shared" ca="1" si="1"/>
        <v>新郎親戚</v>
      </c>
    </row>
    <row r="77" spans="1:1" x14ac:dyDescent="0.15">
      <c r="A77" t="str">
        <f t="shared" ca="1" si="1"/>
        <v>新郎親戚</v>
      </c>
    </row>
    <row r="78" spans="1:1" x14ac:dyDescent="0.15">
      <c r="A78" t="str">
        <f t="shared" ca="1" si="1"/>
        <v>新郎親戚</v>
      </c>
    </row>
    <row r="79" spans="1:1" x14ac:dyDescent="0.15">
      <c r="A79" t="str">
        <f t="shared" ca="1" si="1"/>
        <v>新郎親戚</v>
      </c>
    </row>
    <row r="80" spans="1:1" x14ac:dyDescent="0.15">
      <c r="A80" t="str">
        <f t="shared" ca="1" si="1"/>
        <v>新郎親戚</v>
      </c>
    </row>
    <row r="81" spans="1:1" x14ac:dyDescent="0.15">
      <c r="A81" t="str">
        <f t="shared" ca="1" si="1"/>
        <v>新郎親戚</v>
      </c>
    </row>
    <row r="82" spans="1:1" x14ac:dyDescent="0.15">
      <c r="A82" t="str">
        <f t="shared" ca="1" si="1"/>
        <v>新郎親戚</v>
      </c>
    </row>
    <row r="83" spans="1:1" x14ac:dyDescent="0.15">
      <c r="A83" t="str">
        <f t="shared" ca="1" si="1"/>
        <v>新郎親戚</v>
      </c>
    </row>
    <row r="84" spans="1:1" x14ac:dyDescent="0.15">
      <c r="A84" t="str">
        <f t="shared" ca="1" si="1"/>
        <v>新郎親戚</v>
      </c>
    </row>
    <row r="85" spans="1:1" x14ac:dyDescent="0.15">
      <c r="A85" t="str">
        <f t="shared" ca="1" si="1"/>
        <v>新郎親戚</v>
      </c>
    </row>
    <row r="86" spans="1:1" x14ac:dyDescent="0.15">
      <c r="A86" t="str">
        <f t="shared" ca="1" si="1"/>
        <v>新郎親戚</v>
      </c>
    </row>
    <row r="87" spans="1:1" x14ac:dyDescent="0.15">
      <c r="A87" t="str">
        <f t="shared" ca="1" si="1"/>
        <v>新郎親戚</v>
      </c>
    </row>
    <row r="88" spans="1:1" x14ac:dyDescent="0.15">
      <c r="A88" t="str">
        <f t="shared" ca="1" si="1"/>
        <v>新郎親戚</v>
      </c>
    </row>
    <row r="89" spans="1:1" x14ac:dyDescent="0.15">
      <c r="A89" t="str">
        <f t="shared" ca="1" si="1"/>
        <v>新郎親戚</v>
      </c>
    </row>
    <row r="90" spans="1:1" x14ac:dyDescent="0.15">
      <c r="A90" t="str">
        <f t="shared" ca="1" si="1"/>
        <v>新郎親戚</v>
      </c>
    </row>
    <row r="91" spans="1:1" x14ac:dyDescent="0.15">
      <c r="A91" t="str">
        <f t="shared" ca="1" si="1"/>
        <v>新郎親戚</v>
      </c>
    </row>
    <row r="92" spans="1:1" x14ac:dyDescent="0.15">
      <c r="A92" t="str">
        <f t="shared" ca="1" si="1"/>
        <v>新郎親戚</v>
      </c>
    </row>
    <row r="93" spans="1:1" x14ac:dyDescent="0.15">
      <c r="A93" t="str">
        <f t="shared" ca="1" si="1"/>
        <v>新郎親戚</v>
      </c>
    </row>
    <row r="94" spans="1:1" x14ac:dyDescent="0.15">
      <c r="A94" t="str">
        <f t="shared" ca="1" si="1"/>
        <v>新郎親戚</v>
      </c>
    </row>
    <row r="95" spans="1:1" x14ac:dyDescent="0.15">
      <c r="A95" t="str">
        <f t="shared" ca="1" si="1"/>
        <v>新郎親戚</v>
      </c>
    </row>
    <row r="96" spans="1:1" x14ac:dyDescent="0.15">
      <c r="A96" t="str">
        <f t="shared" ca="1" si="1"/>
        <v>新郎親戚</v>
      </c>
    </row>
    <row r="97" spans="1:1" x14ac:dyDescent="0.15">
      <c r="A97" t="str">
        <f t="shared" ca="1" si="1"/>
        <v>新郎親戚</v>
      </c>
    </row>
    <row r="98" spans="1:1" x14ac:dyDescent="0.15">
      <c r="A98" t="str">
        <f t="shared" ca="1" si="1"/>
        <v>新郎親戚</v>
      </c>
    </row>
    <row r="99" spans="1:1" x14ac:dyDescent="0.15">
      <c r="A99" t="str">
        <f t="shared" ca="1" si="1"/>
        <v>新郎親戚</v>
      </c>
    </row>
    <row r="100" spans="1:1" x14ac:dyDescent="0.15">
      <c r="A100" t="str">
        <f t="shared" ca="1" si="1"/>
        <v>新郎親戚</v>
      </c>
    </row>
    <row r="101" spans="1:1" x14ac:dyDescent="0.15">
      <c r="A101" t="str">
        <f t="shared" ca="1" si="1"/>
        <v>新郎親戚</v>
      </c>
    </row>
    <row r="102" spans="1:1" x14ac:dyDescent="0.15">
      <c r="A102" t="str">
        <f t="shared" ca="1" si="1"/>
        <v>新郎親戚</v>
      </c>
    </row>
    <row r="103" spans="1:1" x14ac:dyDescent="0.15">
      <c r="A103" t="str">
        <f t="shared" ca="1" si="1"/>
        <v>新郎親戚</v>
      </c>
    </row>
    <row r="104" spans="1:1" x14ac:dyDescent="0.15">
      <c r="A104" t="str">
        <f t="shared" ca="1" si="1"/>
        <v>新郎親戚</v>
      </c>
    </row>
    <row r="105" spans="1:1" x14ac:dyDescent="0.15">
      <c r="A105" t="str">
        <f t="shared" ca="1" si="1"/>
        <v>新郎親戚</v>
      </c>
    </row>
    <row r="106" spans="1:1" x14ac:dyDescent="0.15">
      <c r="A106" t="str">
        <f t="shared" ca="1" si="1"/>
        <v>新郎親戚</v>
      </c>
    </row>
    <row r="107" spans="1:1" x14ac:dyDescent="0.15">
      <c r="A107" t="str">
        <f t="shared" ca="1" si="1"/>
        <v>新郎親戚</v>
      </c>
    </row>
    <row r="108" spans="1:1" x14ac:dyDescent="0.15">
      <c r="A108" t="str">
        <f t="shared" ca="1" si="1"/>
        <v>新郎親戚</v>
      </c>
    </row>
    <row r="109" spans="1:1" x14ac:dyDescent="0.15">
      <c r="A109" t="str">
        <f t="shared" ca="1" si="1"/>
        <v>新郎親戚</v>
      </c>
    </row>
    <row r="110" spans="1:1" x14ac:dyDescent="0.15">
      <c r="A110" t="str">
        <f t="shared" ca="1" si="1"/>
        <v>新郎親戚</v>
      </c>
    </row>
    <row r="111" spans="1:1" x14ac:dyDescent="0.15">
      <c r="A111" t="str">
        <f t="shared" ca="1" si="1"/>
        <v>新郎親戚</v>
      </c>
    </row>
    <row r="112" spans="1:1" x14ac:dyDescent="0.15">
      <c r="A112" t="str">
        <f t="shared" ca="1" si="1"/>
        <v>新郎親戚</v>
      </c>
    </row>
    <row r="113" spans="1:1" x14ac:dyDescent="0.15">
      <c r="A113" t="str">
        <f t="shared" ca="1" si="1"/>
        <v>ゲスト肩書き</v>
      </c>
    </row>
    <row r="114" spans="1:1" x14ac:dyDescent="0.15">
      <c r="A114" t="str">
        <f t="shared" ca="1" si="1"/>
        <v>ゲスト肩書き</v>
      </c>
    </row>
    <row r="115" spans="1:1" x14ac:dyDescent="0.15">
      <c r="A115" t="str">
        <f t="shared" ca="1" si="1"/>
        <v>ゲスト肩書き</v>
      </c>
    </row>
    <row r="116" spans="1:1" x14ac:dyDescent="0.15">
      <c r="A116" t="str">
        <f t="shared" ca="1" si="1"/>
        <v>ゲスト肩書き</v>
      </c>
    </row>
    <row r="117" spans="1:1" x14ac:dyDescent="0.15">
      <c r="A117" t="str">
        <f t="shared" ca="1" si="1"/>
        <v>ゲスト肩書き</v>
      </c>
    </row>
    <row r="118" spans="1:1" x14ac:dyDescent="0.15">
      <c r="A118" t="str">
        <f t="shared" ca="1" si="1"/>
        <v>ゲスト肩書き</v>
      </c>
    </row>
    <row r="119" spans="1:1" x14ac:dyDescent="0.15">
      <c r="A119" t="str">
        <f t="shared" ca="1" si="1"/>
        <v>ゲスト肩書き</v>
      </c>
    </row>
    <row r="120" spans="1:1" x14ac:dyDescent="0.15">
      <c r="A120" t="str">
        <f t="shared" ca="1" si="1"/>
        <v>ゲスト肩書き</v>
      </c>
    </row>
    <row r="121" spans="1:1" x14ac:dyDescent="0.15">
      <c r="A121" t="str">
        <f t="shared" ca="1" si="1"/>
        <v>ゲスト肩書き</v>
      </c>
    </row>
    <row r="122" spans="1:1" x14ac:dyDescent="0.15">
      <c r="A122" t="str">
        <f t="shared" ca="1" si="1"/>
        <v>ゲスト肩書き</v>
      </c>
    </row>
    <row r="123" spans="1:1" x14ac:dyDescent="0.15">
      <c r="A123" t="str">
        <f t="shared" ca="1" si="1"/>
        <v>ゲスト肩書き</v>
      </c>
    </row>
    <row r="124" spans="1:1" x14ac:dyDescent="0.15">
      <c r="A124" t="str">
        <f t="shared" ca="1" si="1"/>
        <v>ゲスト肩書き</v>
      </c>
    </row>
    <row r="125" spans="1:1" x14ac:dyDescent="0.15">
      <c r="A125" t="str">
        <f t="shared" ca="1" si="1"/>
        <v>ゲスト肩書き</v>
      </c>
    </row>
    <row r="126" spans="1:1" x14ac:dyDescent="0.15">
      <c r="A126" t="str">
        <f t="shared" ca="1" si="1"/>
        <v>ゲスト肩書き</v>
      </c>
    </row>
    <row r="127" spans="1:1" x14ac:dyDescent="0.15">
      <c r="A127" t="str">
        <f t="shared" ca="1" si="1"/>
        <v>ゲスト肩書き</v>
      </c>
    </row>
    <row r="128" spans="1:1" x14ac:dyDescent="0.15">
      <c r="A128" t="str">
        <f t="shared" ca="1" si="1"/>
        <v>ゲスト肩書き</v>
      </c>
    </row>
    <row r="129" spans="1:1" x14ac:dyDescent="0.15">
      <c r="A129" t="str">
        <f t="shared" ca="1" si="1"/>
        <v>ゲスト肩書き</v>
      </c>
    </row>
    <row r="130" spans="1:1" x14ac:dyDescent="0.15">
      <c r="A130" t="str">
        <f t="shared" ref="A130:A160" ca="1" si="2">IF(LEN(INDIRECT(ADDRESS(ROW()+3,COLUMN()+1,,,"席次表")))&gt;0,INDIRECT(ADDRESS(ROW()+3,COLUMN()+1,,,"席次表")),"")</f>
        <v>ゲスト肩書き</v>
      </c>
    </row>
    <row r="131" spans="1:1" x14ac:dyDescent="0.15">
      <c r="A131" t="str">
        <f t="shared" ca="1" si="2"/>
        <v>ゲスト肩書き</v>
      </c>
    </row>
    <row r="132" spans="1:1" x14ac:dyDescent="0.15">
      <c r="A132" t="str">
        <f t="shared" ca="1" si="2"/>
        <v>ゲスト肩書き</v>
      </c>
    </row>
    <row r="133" spans="1:1" x14ac:dyDescent="0.15">
      <c r="A133" t="str">
        <f t="shared" ca="1" si="2"/>
        <v>ゲスト肩書き</v>
      </c>
    </row>
    <row r="134" spans="1:1" x14ac:dyDescent="0.15">
      <c r="A134" t="str">
        <f t="shared" ca="1" si="2"/>
        <v>ゲスト肩書き</v>
      </c>
    </row>
    <row r="135" spans="1:1" x14ac:dyDescent="0.15">
      <c r="A135" t="str">
        <f t="shared" ca="1" si="2"/>
        <v>ゲスト肩書き</v>
      </c>
    </row>
    <row r="136" spans="1:1" x14ac:dyDescent="0.15">
      <c r="A136" t="str">
        <f t="shared" ca="1" si="2"/>
        <v/>
      </c>
    </row>
    <row r="137" spans="1:1" x14ac:dyDescent="0.15">
      <c r="A137" t="str">
        <f t="shared" ca="1" si="2"/>
        <v/>
      </c>
    </row>
    <row r="138" spans="1:1" x14ac:dyDescent="0.15">
      <c r="A138" t="str">
        <f t="shared" ca="1" si="2"/>
        <v/>
      </c>
    </row>
    <row r="139" spans="1:1" x14ac:dyDescent="0.15">
      <c r="A139" t="str">
        <f t="shared" ca="1" si="2"/>
        <v/>
      </c>
    </row>
    <row r="140" spans="1:1" x14ac:dyDescent="0.15">
      <c r="A140" t="str">
        <f t="shared" ca="1" si="2"/>
        <v/>
      </c>
    </row>
    <row r="141" spans="1:1" x14ac:dyDescent="0.15">
      <c r="A141" t="str">
        <f t="shared" ca="1" si="2"/>
        <v/>
      </c>
    </row>
    <row r="142" spans="1:1" x14ac:dyDescent="0.15">
      <c r="A142" t="str">
        <f t="shared" ca="1" si="2"/>
        <v/>
      </c>
    </row>
    <row r="143" spans="1:1" x14ac:dyDescent="0.15">
      <c r="A143" t="str">
        <f t="shared" ca="1" si="2"/>
        <v/>
      </c>
    </row>
    <row r="144" spans="1:1" x14ac:dyDescent="0.15">
      <c r="A144" t="str">
        <f t="shared" ca="1" si="2"/>
        <v/>
      </c>
    </row>
    <row r="145" spans="1:1" x14ac:dyDescent="0.15">
      <c r="A145" t="str">
        <f t="shared" ca="1" si="2"/>
        <v/>
      </c>
    </row>
    <row r="146" spans="1:1" x14ac:dyDescent="0.15">
      <c r="A146" t="str">
        <f t="shared" ca="1" si="2"/>
        <v/>
      </c>
    </row>
    <row r="147" spans="1:1" x14ac:dyDescent="0.15">
      <c r="A147" t="str">
        <f t="shared" ca="1" si="2"/>
        <v/>
      </c>
    </row>
    <row r="148" spans="1:1" x14ac:dyDescent="0.15">
      <c r="A148" t="str">
        <f t="shared" ca="1" si="2"/>
        <v/>
      </c>
    </row>
    <row r="149" spans="1:1" x14ac:dyDescent="0.15">
      <c r="A149" t="str">
        <f t="shared" ca="1" si="2"/>
        <v/>
      </c>
    </row>
    <row r="150" spans="1:1" x14ac:dyDescent="0.15">
      <c r="A150" t="str">
        <f t="shared" ca="1" si="2"/>
        <v/>
      </c>
    </row>
    <row r="151" spans="1:1" x14ac:dyDescent="0.15">
      <c r="A151" t="str">
        <f t="shared" ca="1" si="2"/>
        <v/>
      </c>
    </row>
    <row r="152" spans="1:1" x14ac:dyDescent="0.15">
      <c r="A152" t="str">
        <f t="shared" ca="1" si="2"/>
        <v/>
      </c>
    </row>
    <row r="153" spans="1:1" x14ac:dyDescent="0.15">
      <c r="A153" t="str">
        <f t="shared" ca="1" si="2"/>
        <v/>
      </c>
    </row>
    <row r="154" spans="1:1" x14ac:dyDescent="0.15">
      <c r="A154" t="str">
        <f t="shared" ca="1" si="2"/>
        <v/>
      </c>
    </row>
    <row r="155" spans="1:1" x14ac:dyDescent="0.15">
      <c r="A155" t="str">
        <f t="shared" ca="1" si="2"/>
        <v/>
      </c>
    </row>
    <row r="156" spans="1:1" x14ac:dyDescent="0.15">
      <c r="A156" t="str">
        <f t="shared" ca="1" si="2"/>
        <v/>
      </c>
    </row>
    <row r="157" spans="1:1" x14ac:dyDescent="0.15">
      <c r="A157" t="str">
        <f t="shared" ca="1" si="2"/>
        <v/>
      </c>
    </row>
    <row r="158" spans="1:1" x14ac:dyDescent="0.15">
      <c r="A158" t="str">
        <f t="shared" ca="1" si="2"/>
        <v/>
      </c>
    </row>
    <row r="159" spans="1:1" x14ac:dyDescent="0.15">
      <c r="A159" t="str">
        <f t="shared" ca="1" si="2"/>
        <v/>
      </c>
    </row>
    <row r="160" spans="1:1" x14ac:dyDescent="0.15">
      <c r="A160" t="str">
        <f t="shared" ca="1" si="2"/>
        <v/>
      </c>
    </row>
  </sheetData>
  <sheetProtection password="CC8B" sheet="1" objects="1" scenarios="1" selectLockedCells="1"/>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名前入力</vt:lpstr>
      <vt:lpstr>席札用追加メッセージ</vt:lpstr>
      <vt:lpstr>途中計算</vt:lpstr>
      <vt:lpstr>席札用差し込み設定</vt:lpstr>
      <vt:lpstr>席札やりくり</vt:lpstr>
      <vt:lpstr>席札出力</vt:lpstr>
      <vt:lpstr>席次表</vt:lpstr>
      <vt:lpstr>席次表やりくり</vt:lpstr>
      <vt:lpstr>肩書き出力</vt:lpstr>
      <vt:lpstr>名前入力!ゲスト名</vt:lpstr>
      <vt:lpstr>名前入力!テスト</vt:lpstr>
      <vt:lpstr>名前入力!花の部分のメッセージ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Mitsuyasu Goto</cp:lastModifiedBy>
  <cp:lastPrinted>2014-11-08T23:35:46Z</cp:lastPrinted>
  <dcterms:created xsi:type="dcterms:W3CDTF">2014-10-22T10:23:23Z</dcterms:created>
  <dcterms:modified xsi:type="dcterms:W3CDTF">2021-08-08T19:39:57Z</dcterms:modified>
</cp:coreProperties>
</file>